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T:\SIII-A-6\i02_a6\APF\APF - Wichtige Daten\AKÜ - Arbeitskräfteüberlassung\2024\BMAW\"/>
    </mc:Choice>
  </mc:AlternateContent>
  <bookViews>
    <workbookView xWindow="0" yWindow="0" windowWidth="15348" windowHeight="2376" tabRatio="696"/>
  </bookViews>
  <sheets>
    <sheet name="Inhalt" sheetId="1" r:id="rId1"/>
    <sheet name="AKÜ Übersicht" sheetId="9" r:id="rId2"/>
    <sheet name="AKÜ Inland" sheetId="7" r:id="rId3"/>
    <sheet name="AKÜ aus EWR Ausland" sheetId="6" r:id="rId4"/>
    <sheet name="Staatsbürgerschaft" sheetId="13" r:id="rId5"/>
    <sheet name="Sparten" sheetId="8" r:id="rId6"/>
    <sheet name="Fachverband" sheetId="12" r:id="rId7"/>
    <sheet name="Bundesland des Überlassers" sheetId="11" r:id="rId8"/>
    <sheet name="Bundesland des Beschäftigers" sheetId="10" r:id="rId9"/>
    <sheet name="Inl. Überlasser nach Bundesland" sheetId="5" r:id="rId10"/>
    <sheet name="aus EWR nach NACE" sheetId="4" r:id="rId11"/>
    <sheet name="aus EWR nach Staatsbürgerschaft" sheetId="3" r:id="rId12"/>
    <sheet name="aus EWR nach Bundesland" sheetId="2" r:id="rId13"/>
    <sheet name="nach NACE" sheetId="14" r:id="rId14"/>
  </sheets>
  <definedNames>
    <definedName name="Print_Area" localSheetId="11">'aus EWR nach Staatsbürgerschaft'!$A$1:$B$46</definedName>
    <definedName name="Print_Area" localSheetId="6">Fachverband!$A$1:$B$44</definedName>
    <definedName name="Print_Area" localSheetId="4">Staatsbürgerschaft!$A$1:$B$54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7" l="1"/>
  <c r="D15" i="9"/>
  <c r="B15" i="9"/>
  <c r="B27" i="6" l="1"/>
  <c r="B26" i="6"/>
  <c r="B69" i="7"/>
  <c r="B68" i="7"/>
  <c r="B48" i="7"/>
  <c r="B65" i="6" l="1"/>
  <c r="B64" i="6"/>
  <c r="B7" i="9"/>
  <c r="B9" i="6" l="1"/>
  <c r="B12" i="9" l="1"/>
  <c r="B45" i="6" l="1"/>
  <c r="B46" i="6" s="1"/>
  <c r="B47" i="7"/>
  <c r="B27" i="7"/>
  <c r="B25" i="9"/>
  <c r="B20" i="9"/>
  <c r="D20" i="9" s="1"/>
  <c r="D5" i="9" l="1"/>
  <c r="D28" i="9" l="1"/>
  <c r="E28" i="9" s="1"/>
  <c r="D27" i="9"/>
  <c r="E27" i="9" s="1"/>
  <c r="D25" i="9"/>
  <c r="E25" i="9" s="1"/>
  <c r="D23" i="9"/>
  <c r="E23" i="9" s="1"/>
  <c r="D22" i="9"/>
  <c r="E22" i="9" s="1"/>
  <c r="E20" i="9"/>
  <c r="D18" i="9"/>
  <c r="E18" i="9" s="1"/>
  <c r="D17" i="9"/>
  <c r="E17" i="9" s="1"/>
  <c r="E15" i="9"/>
  <c r="D13" i="9"/>
  <c r="E13" i="9" s="1"/>
  <c r="D12" i="9"/>
  <c r="E12" i="9" s="1"/>
  <c r="D11" i="9"/>
  <c r="E11" i="9" s="1"/>
  <c r="D10" i="9"/>
  <c r="E10" i="9" s="1"/>
  <c r="D8" i="9"/>
  <c r="E8" i="9" s="1"/>
  <c r="D7" i="9"/>
  <c r="E7" i="9" s="1"/>
  <c r="D6" i="9"/>
  <c r="E6" i="9" s="1"/>
  <c r="E5" i="9"/>
</calcChain>
</file>

<file path=xl/sharedStrings.xml><?xml version="1.0" encoding="utf-8"?>
<sst xmlns="http://schemas.openxmlformats.org/spreadsheetml/2006/main" count="844" uniqueCount="426">
  <si>
    <t>Jahresdurchschnittsbestand der aus dem EWR-Ausland überlassenen</t>
  </si>
  <si>
    <t>Arbeitskräfte nach Bundesland des beschäftigenden Unternehmens</t>
  </si>
  <si>
    <t>Bundesland, in das die Arbeitskraft überlassen wird</t>
  </si>
  <si>
    <r>
      <t>Jahresdurchschnittsbestand</t>
    </r>
    <r>
      <rPr>
        <vertAlign val="superscript"/>
        <sz val="12"/>
        <color theme="1"/>
        <rFont val="Calibri"/>
        <family val="2"/>
      </rPr>
      <t>1)</t>
    </r>
  </si>
  <si>
    <t>Insgesamt</t>
  </si>
  <si>
    <t>Burgenland</t>
  </si>
  <si>
    <t>Kärnten</t>
  </si>
  <si>
    <t>Niederösterreich</t>
  </si>
  <si>
    <t>Oberösterreich</t>
  </si>
  <si>
    <t>Salzburg</t>
  </si>
  <si>
    <t>Steiermark</t>
  </si>
  <si>
    <t>Tirol</t>
  </si>
  <si>
    <t>Vorarlberg</t>
  </si>
  <si>
    <t>Wien</t>
  </si>
  <si>
    <t>Männer</t>
  </si>
  <si>
    <t>Frauen</t>
  </si>
  <si>
    <t xml:space="preserve">  da Arbeitskräfte aus unterschiedlichen Bundesländern überlassen werden können</t>
  </si>
  <si>
    <t>Arbeitskräfte nach Staatsbürgerschaft</t>
  </si>
  <si>
    <t>Staatsbürgerschaft</t>
  </si>
  <si>
    <t>Ungarn</t>
  </si>
  <si>
    <t>Deutschland</t>
  </si>
  <si>
    <t>Polen</t>
  </si>
  <si>
    <t>Rumänien</t>
  </si>
  <si>
    <t>Slowenien</t>
  </si>
  <si>
    <t>Slowakei</t>
  </si>
  <si>
    <t>Österreich</t>
  </si>
  <si>
    <t>Sonstige</t>
  </si>
  <si>
    <t>Summe</t>
  </si>
  <si>
    <t xml:space="preserve">Haupttätigkeit der beschäftigenden Unternehmen </t>
  </si>
  <si>
    <r>
      <t>Jahresdurchschnittsbestand</t>
    </r>
    <r>
      <rPr>
        <vertAlign val="superscript"/>
        <sz val="12"/>
        <color theme="1"/>
        <rFont val="Calibri"/>
        <family val="2"/>
      </rPr>
      <t>2)</t>
    </r>
  </si>
  <si>
    <t>F) Bau</t>
  </si>
  <si>
    <t>C) Herstellung von Waren</t>
  </si>
  <si>
    <t>N) Erbringung von sonstigen wirtschaftlichen Dienstleistungen</t>
  </si>
  <si>
    <t>J) Information und Kommunikation</t>
  </si>
  <si>
    <t>M) Erbringung von freiberuflichen, wissenschaftlichen und technischen Dienstleistungen</t>
  </si>
  <si>
    <t>G) Handel; Instandhaltung und Reparatur von Kraftfahrzeugen</t>
  </si>
  <si>
    <t xml:space="preserve">K) Erbringung von Finanz- und Versicherungsdienstleistungen </t>
  </si>
  <si>
    <t>I) Beherbergung und Gastronomie</t>
  </si>
  <si>
    <r>
      <t xml:space="preserve"> </t>
    </r>
    <r>
      <rPr>
        <vertAlign val="superscript"/>
        <sz val="10"/>
        <color theme="1"/>
        <rFont val="Calibri"/>
        <family val="2"/>
      </rPr>
      <t>1</t>
    </r>
    <r>
      <rPr>
        <sz val="10"/>
        <color theme="1"/>
        <rFont val="Calibri"/>
        <family val="2"/>
      </rPr>
      <t xml:space="preserve"> Überlassene Arbeitskräfte: die zehn wichtigsten Abschnitte, gemäß ÖNACE 2008</t>
    </r>
  </si>
  <si>
    <r>
      <t>Statistik zur Arbeitskräfteüberlassung im Inland: Arbeitskräfteüberlasser nach Bundesländern</t>
    </r>
    <r>
      <rPr>
        <b/>
        <vertAlign val="superscript"/>
        <sz val="14"/>
        <color theme="0"/>
        <rFont val="Calibri"/>
        <family val="2"/>
      </rPr>
      <t>1)</t>
    </r>
  </si>
  <si>
    <t>Anzahl der Arbeitskäfteüberlasser mit aktiver Überlassungstätigkeit</t>
  </si>
  <si>
    <r>
      <rPr>
        <vertAlign val="superscript"/>
        <sz val="10"/>
        <color theme="1"/>
        <rFont val="Calibri"/>
        <family val="2"/>
      </rPr>
      <t xml:space="preserve"> 1</t>
    </r>
    <r>
      <rPr>
        <sz val="10"/>
        <color theme="1"/>
        <rFont val="Calibri"/>
        <family val="2"/>
      </rPr>
      <t xml:space="preserve"> Hauptsitz des Gewerbeinhabers, Filialen bzw. Niederlassungen sind nicht enthalten</t>
    </r>
  </si>
  <si>
    <t>Statistik zur Beschäftigung von aus dem Ausland überlassenen Arbeitskräften: Übersichtstabelle</t>
  </si>
  <si>
    <r>
      <t xml:space="preserve">Aktive Unternehmen (=Beschäftiger) die aus dem EWR überlassene Arbeitskräfte beschäftigen </t>
    </r>
    <r>
      <rPr>
        <vertAlign val="superscript"/>
        <sz val="12"/>
        <color theme="1"/>
        <rFont val="Calibri"/>
        <family val="2"/>
      </rPr>
      <t>1)</t>
    </r>
  </si>
  <si>
    <r>
      <t>Anzahl der in die Erhebung einbezogenen Beschäftiger im Inland</t>
    </r>
    <r>
      <rPr>
        <vertAlign val="superscript"/>
        <sz val="12"/>
        <color theme="1"/>
        <rFont val="Calibri"/>
        <family val="2"/>
      </rPr>
      <t xml:space="preserve"> 2)</t>
    </r>
  </si>
  <si>
    <t>Anzahl Beschäftiger mit aus dem Ausland überlassenen Arbeitskräften</t>
  </si>
  <si>
    <t>Anzahl Leermeldungen</t>
  </si>
  <si>
    <r>
      <t xml:space="preserve">Jahresdurchschnittsbestand der aus dem Ausland überlassenen Arbeitskräfte </t>
    </r>
    <r>
      <rPr>
        <b/>
        <vertAlign val="superscript"/>
        <sz val="12"/>
        <color theme="1"/>
        <rFont val="Calibri"/>
        <family val="2"/>
      </rPr>
      <t>3)</t>
    </r>
  </si>
  <si>
    <t>der überlassenen InländerInnen</t>
  </si>
  <si>
    <t>der überlassenen AusländerInnen</t>
  </si>
  <si>
    <t xml:space="preserve">der überlassenen ArbeiterInnen </t>
  </si>
  <si>
    <t xml:space="preserve">der überlassenen Angestellten </t>
  </si>
  <si>
    <r>
      <t xml:space="preserve">Durchschnittliche Überlassungsdauer in Tagen </t>
    </r>
    <r>
      <rPr>
        <vertAlign val="superscript"/>
        <sz val="12"/>
        <color theme="1"/>
        <rFont val="Calibri"/>
        <family val="2"/>
      </rPr>
      <t>4)</t>
    </r>
  </si>
  <si>
    <t>Anzahl der abgeschlossenen Überlassungsepisoden mit einer Dauer von ...</t>
  </si>
  <si>
    <t>bis zu 1 Monate</t>
  </si>
  <si>
    <t>1 bis 3 Monate</t>
  </si>
  <si>
    <t>3 bis 6 Monate</t>
  </si>
  <si>
    <t>6 bis 12 Monate</t>
  </si>
  <si>
    <t>12 bis 36 Monate</t>
  </si>
  <si>
    <t>mehr als 36 Monate</t>
  </si>
  <si>
    <t>abgeschlossene Überlassungsepisoden insgesamt</t>
  </si>
  <si>
    <t>aufrechte Überlassungsepisoden</t>
  </si>
  <si>
    <t>Anzahl der Überlassungsepisoden aus dem Ausland</t>
  </si>
  <si>
    <t xml:space="preserve">Statistik zur Arbeitskräfteüberlassung im Inland: Übersichtstabelle </t>
  </si>
  <si>
    <t xml:space="preserve">Anzahl der aktiven Gewerbeinhaber "Gewerbliche Arbeitskräfteüberlassung" lt. Zentralem Gewerberegister </t>
  </si>
  <si>
    <r>
      <t>Anzahl der in die Erhebung einbezogenen Arbeitskräfteüberlasser</t>
    </r>
    <r>
      <rPr>
        <vertAlign val="superscript"/>
        <sz val="12"/>
        <color theme="1"/>
        <rFont val="Calibri"/>
        <family val="2"/>
      </rPr>
      <t xml:space="preserve"> 1)</t>
    </r>
  </si>
  <si>
    <t>Anzahl der Meldungen mit aktiver Überlassungstätigkeit</t>
  </si>
  <si>
    <r>
      <t xml:space="preserve">Jahresdurchschnittsbestand der überlassenen Arbeitskräfte </t>
    </r>
    <r>
      <rPr>
        <b/>
        <vertAlign val="superscript"/>
        <sz val="12"/>
        <color theme="1"/>
        <rFont val="Calibri"/>
        <family val="2"/>
      </rPr>
      <t>2)</t>
    </r>
  </si>
  <si>
    <r>
      <t xml:space="preserve">der überlassenen ArbeiterInnen </t>
    </r>
    <r>
      <rPr>
        <vertAlign val="superscript"/>
        <sz val="12"/>
        <color theme="1"/>
        <rFont val="Calibri"/>
        <family val="2"/>
      </rPr>
      <t>3)</t>
    </r>
  </si>
  <si>
    <r>
      <t xml:space="preserve">der überlassenen Angestellten </t>
    </r>
    <r>
      <rPr>
        <vertAlign val="superscript"/>
        <sz val="12"/>
        <color theme="1"/>
        <rFont val="Calibri"/>
        <family val="2"/>
      </rPr>
      <t>3)</t>
    </r>
  </si>
  <si>
    <t>Anzahl der Überlassungsepisoden insgesamt</t>
  </si>
  <si>
    <r>
      <t xml:space="preserve">Durchschnittliche Beschäftigungsdauer bei Arbeitskräfteüberlassern </t>
    </r>
    <r>
      <rPr>
        <vertAlign val="superscript"/>
        <sz val="12"/>
        <color theme="1"/>
        <rFont val="Calibri"/>
        <family val="2"/>
      </rPr>
      <t>5)</t>
    </r>
  </si>
  <si>
    <r>
      <rPr>
        <vertAlign val="superscript"/>
        <sz val="10"/>
        <color theme="1"/>
        <rFont val="Calibri"/>
        <family val="2"/>
      </rPr>
      <t>1</t>
    </r>
    <r>
      <rPr>
        <sz val="10"/>
        <color theme="1"/>
        <rFont val="Calibri"/>
        <family val="2"/>
      </rPr>
      <t xml:space="preserve"> Differenz zu Gewerbeinhabern insgesamt: Ruhendmeldung, Insolvenz, Unzustellbarkeit, Verweigerungen</t>
    </r>
  </si>
  <si>
    <r>
      <rPr>
        <vertAlign val="superscript"/>
        <sz val="10"/>
        <color theme="1"/>
        <rFont val="Calibri"/>
        <family val="2"/>
      </rPr>
      <t>3</t>
    </r>
    <r>
      <rPr>
        <sz val="10"/>
        <color theme="1"/>
        <rFont val="Calibri"/>
        <family val="2"/>
      </rPr>
      <t xml:space="preserve"> Eine Person kann im Beobachtungszeitraum sowohl als ArbeiterIn als auch als AngestellteR überlassen werden</t>
    </r>
  </si>
  <si>
    <r>
      <rPr>
        <vertAlign val="superscript"/>
        <sz val="10"/>
        <color theme="1"/>
        <rFont val="Calibri"/>
        <family val="2"/>
      </rPr>
      <t>4</t>
    </r>
    <r>
      <rPr>
        <sz val="10"/>
        <color theme="1"/>
        <rFont val="Calibri"/>
        <family val="2"/>
      </rPr>
      <t xml:space="preserve"> Berechnung auf Basis von abgeschlossenen Überlassungsepisoden</t>
    </r>
  </si>
  <si>
    <t>Statistik zur Arbeitskräfteüberlassung im Inland:</t>
  </si>
  <si>
    <t>Jahresdurchschnittsbestand der überlassenen Arbeitskräfte nach Sparten</t>
  </si>
  <si>
    <t>Sparte lt. Wirtschaftskammersystematik</t>
  </si>
  <si>
    <t>Gewerbe, Handwerk</t>
  </si>
  <si>
    <t>Industrie</t>
  </si>
  <si>
    <t>Handel</t>
  </si>
  <si>
    <t>Bank und Versicherung</t>
  </si>
  <si>
    <t>Transport, Verkehr</t>
  </si>
  <si>
    <t>Tourismus und Freizeitwirtschaft</t>
  </si>
  <si>
    <t>Information und Consulting</t>
  </si>
  <si>
    <t>Sonstige Interessensvertretungen</t>
  </si>
  <si>
    <t xml:space="preserve">Statistik zur Arbeitskräfteüberlassung: Übersichtstabelle </t>
  </si>
  <si>
    <t>Veränderung zum Vorjahr absolut</t>
  </si>
  <si>
    <t>Veränderung zum Vorjahr in %</t>
  </si>
  <si>
    <r>
      <t>Anzahl der aktiven</t>
    </r>
    <r>
      <rPr>
        <b/>
        <vertAlign val="superscript"/>
        <sz val="12"/>
        <color theme="1"/>
        <rFont val="Calibri"/>
        <family val="2"/>
      </rPr>
      <t xml:space="preserve"> 1)</t>
    </r>
    <r>
      <rPr>
        <b/>
        <sz val="12"/>
        <color theme="1"/>
        <rFont val="Calibri"/>
        <family val="2"/>
      </rPr>
      <t xml:space="preserve"> Gewerbeinhaber "Gewerbliche Arbeitskräfteüberlassung" lt. Zentralem Gewerberegister </t>
    </r>
  </si>
  <si>
    <r>
      <t>Anzahl der in die Erhebung einbezogenen Arbeitskräfteüberlasser</t>
    </r>
    <r>
      <rPr>
        <vertAlign val="superscript"/>
        <sz val="12"/>
        <color theme="1"/>
        <rFont val="Calibri"/>
        <family val="2"/>
      </rPr>
      <t xml:space="preserve"> 2)</t>
    </r>
  </si>
  <si>
    <r>
      <t xml:space="preserve">Anzahl der aktiven </t>
    </r>
    <r>
      <rPr>
        <b/>
        <vertAlign val="superscript"/>
        <sz val="12"/>
        <color theme="1"/>
        <rFont val="Calibri"/>
        <family val="2"/>
      </rPr>
      <t>3)</t>
    </r>
    <r>
      <rPr>
        <b/>
        <sz val="12"/>
        <color theme="1"/>
        <rFont val="Calibri"/>
        <family val="2"/>
      </rPr>
      <t xml:space="preserve"> Unternehmen, die aus dem EWR überlassene Arbeitskräfte beschäftigen (=Beschäftiger)</t>
    </r>
  </si>
  <si>
    <r>
      <t>Anzahl der in die Erhebung einbezogenen Unternehmen</t>
    </r>
    <r>
      <rPr>
        <vertAlign val="superscript"/>
        <sz val="12"/>
        <color theme="1"/>
        <rFont val="Calibri"/>
        <family val="2"/>
      </rPr>
      <t xml:space="preserve"> 2)</t>
    </r>
  </si>
  <si>
    <r>
      <t xml:space="preserve">Jahresdurchschnittsbestand der überlassenen Arbeitskräfte insgesamt </t>
    </r>
    <r>
      <rPr>
        <b/>
        <vertAlign val="superscript"/>
        <sz val="12"/>
        <color theme="1"/>
        <rFont val="Calibri"/>
        <family val="2"/>
      </rPr>
      <t>4)</t>
    </r>
  </si>
  <si>
    <t>davon</t>
  </si>
  <si>
    <t xml:space="preserve">Jahresdurchschnittsbestand der aus dem Inland überlassenen Arbeitskräfte </t>
  </si>
  <si>
    <t xml:space="preserve">Jahresdurchschnittsbestand der aus dem Ausland überlassenen Arbeitskräfte </t>
  </si>
  <si>
    <r>
      <t>Jahresdurchschnittsbestand der überlassenen Arbeitskräfte</t>
    </r>
    <r>
      <rPr>
        <b/>
        <vertAlign val="superscript"/>
        <sz val="12"/>
        <color theme="1"/>
        <rFont val="Calibri"/>
        <family val="2"/>
      </rPr>
      <t xml:space="preserve"> 4)</t>
    </r>
  </si>
  <si>
    <r>
      <t xml:space="preserve">Jahresdurchschnittsbestand der überlassenen Arbeitskräfte </t>
    </r>
    <r>
      <rPr>
        <b/>
        <vertAlign val="superscript"/>
        <sz val="12"/>
        <color theme="1"/>
        <rFont val="Calibri"/>
        <family val="2"/>
      </rPr>
      <t>4)</t>
    </r>
  </si>
  <si>
    <t xml:space="preserve"> </t>
  </si>
  <si>
    <r>
      <rPr>
        <vertAlign val="superscript"/>
        <sz val="10"/>
        <color theme="1"/>
        <rFont val="Calibri"/>
        <family val="2"/>
      </rPr>
      <t>1</t>
    </r>
    <r>
      <rPr>
        <sz val="10"/>
        <color theme="1"/>
        <rFont val="Calibri"/>
        <family val="2"/>
      </rPr>
      <t xml:space="preserve"> aktive Gewerbeinhaber: Datenabgleich mit statistischem Unternehmensregister</t>
    </r>
  </si>
  <si>
    <r>
      <rPr>
        <vertAlign val="superscript"/>
        <sz val="10"/>
        <color theme="1"/>
        <rFont val="Calibri"/>
        <family val="2"/>
      </rPr>
      <t>2</t>
    </r>
    <r>
      <rPr>
        <sz val="10"/>
        <color theme="1"/>
        <rFont val="Calibri"/>
        <family val="2"/>
      </rPr>
      <t xml:space="preserve"> Differenz zu Gewerbeinhabern insgesamt: Ruhendmeldung, Insolvenz, Unzustellbarkeit, Verweigerungen</t>
    </r>
  </si>
  <si>
    <r>
      <rPr>
        <vertAlign val="superscript"/>
        <sz val="10"/>
        <color theme="1"/>
        <rFont val="Calibri"/>
        <family val="2"/>
      </rPr>
      <t>3</t>
    </r>
    <r>
      <rPr>
        <sz val="10"/>
        <color theme="1"/>
        <rFont val="Calibri"/>
        <family val="2"/>
      </rPr>
      <t xml:space="preserve"> aktive Unternehmen: Datenabgleich mit statistischem Unternehmensregister</t>
    </r>
  </si>
  <si>
    <t>Jahresdurchschnittsbestand der überlassenen Arbeitskräfte nach dem Bundesland des beschäftigenden Unternehmens</t>
  </si>
  <si>
    <r>
      <t xml:space="preserve">Jahresdurchschnittsbestand der ArbeiterInnen und Angestellten </t>
    </r>
    <r>
      <rPr>
        <vertAlign val="superscript"/>
        <sz val="12"/>
        <color theme="1"/>
        <rFont val="Calibri"/>
        <family val="2"/>
      </rPr>
      <t>2)</t>
    </r>
  </si>
  <si>
    <t>Anteil der überlassenen Arbeitskräfte an allen ArbeiterInnen und Angestellten in Prozent</t>
  </si>
  <si>
    <r>
      <t xml:space="preserve">Jahresdurchschnittsbestand der unselbstständig Beschäftigten </t>
    </r>
    <r>
      <rPr>
        <vertAlign val="superscript"/>
        <sz val="12"/>
        <color theme="1"/>
        <rFont val="Calibri"/>
        <family val="2"/>
      </rPr>
      <t>2)</t>
    </r>
  </si>
  <si>
    <t>in das Ausland</t>
  </si>
  <si>
    <t>-</t>
  </si>
  <si>
    <t>Jahresdurchschnittsbestand der überlassenen Arbeitskräfte nach dem Bundesland des überlassenden Unternehmens</t>
  </si>
  <si>
    <t>Bundesland, von dem aus die Überlassung erfolgt</t>
  </si>
  <si>
    <r>
      <t>Jahresdurchschnitts-bestand an überlassenen Arbeitskräften</t>
    </r>
    <r>
      <rPr>
        <vertAlign val="superscript"/>
        <sz val="12"/>
        <color theme="1"/>
        <rFont val="Calibri"/>
        <family val="2"/>
      </rPr>
      <t>1)</t>
    </r>
  </si>
  <si>
    <r>
      <t>Jahresdurchschnittsbestand der überlassenen Arbeitskräfte nach Fachverbänden</t>
    </r>
    <r>
      <rPr>
        <b/>
        <vertAlign val="superscript"/>
        <sz val="14"/>
        <color theme="0"/>
        <rFont val="Calibri"/>
        <family val="2"/>
      </rPr>
      <t>1)</t>
    </r>
  </si>
  <si>
    <t>Fachverbände nach Wirtschaftskammersystematik</t>
  </si>
  <si>
    <t>NE-Metallindustrie</t>
  </si>
  <si>
    <t>Elektro- und Elektronikindustrie</t>
  </si>
  <si>
    <t>Fahrzeugindustrie</t>
  </si>
  <si>
    <t>Bau</t>
  </si>
  <si>
    <r>
      <rPr>
        <vertAlign val="superscript"/>
        <sz val="10"/>
        <color theme="1"/>
        <rFont val="Calibri"/>
        <family val="2"/>
      </rPr>
      <t xml:space="preserve"> 1</t>
    </r>
    <r>
      <rPr>
        <sz val="10"/>
        <color theme="1"/>
        <rFont val="Calibri"/>
        <family val="2"/>
      </rPr>
      <t xml:space="preserve"> Überlassene Arbeitskräfte: die zehn wichtigsten Fachverbände</t>
    </r>
  </si>
  <si>
    <t>Jahresdurchschnittsbestand der überlassenen Arbeitskräfte nach Staatsbürgerschaft</t>
  </si>
  <si>
    <t>Türkei</t>
  </si>
  <si>
    <t>Bosnien und Herzegowina</t>
  </si>
  <si>
    <t>Kroatien</t>
  </si>
  <si>
    <t>Statistik Arbeitskräfteüberlassung Übersichtstabelle</t>
  </si>
  <si>
    <t>Statistik Arbeitskräfteüberlassung Inland</t>
  </si>
  <si>
    <t>Statistik Arbeitskräfteüberlassung aus dem EWR Ausland</t>
  </si>
  <si>
    <t>Überlassene Arbeitskräfte nach Staatsbürgerschaft</t>
  </si>
  <si>
    <t>Überlassene Arbeitskräfte nach Sparten</t>
  </si>
  <si>
    <t>Überlassene Arbeitskräfte nach Bundesland des beschäftigenden Unternehmens</t>
  </si>
  <si>
    <t>Inländische Gewerbeinhaber nach Bundesländern</t>
  </si>
  <si>
    <t>Aus dem EWR überlassene Arbeitskräfte nach Wirtschaftstätigkeit des beschäftigenden Unternehmens</t>
  </si>
  <si>
    <t>Aus dem EWR überlassene Arbeitskräfte nach Staatsbürgerschaft</t>
  </si>
  <si>
    <t>Aus dem EWR überlassene Arbeitskräfte nach Bundesland des beschäftigtenden Unternehmens</t>
  </si>
  <si>
    <t>Überlassene Arbeitskräfte nach Bundesland des Gewerbeinhabers</t>
  </si>
  <si>
    <r>
      <t>Jahresdurchschnittsbestand</t>
    </r>
    <r>
      <rPr>
        <b/>
        <vertAlign val="superscript"/>
        <sz val="12"/>
        <color theme="1"/>
        <rFont val="Calibri"/>
        <family val="2"/>
      </rPr>
      <t>1)</t>
    </r>
  </si>
  <si>
    <r>
      <t>Jahresdurchschnittsbestand</t>
    </r>
    <r>
      <rPr>
        <b/>
        <vertAlign val="superscript"/>
        <sz val="12"/>
        <color theme="1"/>
        <rFont val="Calibri"/>
        <family val="2"/>
      </rPr>
      <t>2)</t>
    </r>
  </si>
  <si>
    <t>Chemische Industrie</t>
  </si>
  <si>
    <t>Spedition und Logistik</t>
  </si>
  <si>
    <t xml:space="preserve">Jahresdurchschnittsbestand der aus dem EWR-Ausland überlassenen </t>
  </si>
  <si>
    <r>
      <t>überlassenen Arbeitskräfte nach Wirtschaftstätigkeit</t>
    </r>
    <r>
      <rPr>
        <b/>
        <vertAlign val="superscript"/>
        <sz val="14"/>
        <color theme="0"/>
        <rFont val="Calibri"/>
        <family val="2"/>
      </rPr>
      <t>1)</t>
    </r>
  </si>
  <si>
    <r>
      <rPr>
        <vertAlign val="superscript"/>
        <sz val="10"/>
        <color theme="1"/>
        <rFont val="Calibri"/>
        <family val="2"/>
      </rPr>
      <t xml:space="preserve"> 2</t>
    </r>
    <r>
      <rPr>
        <sz val="10"/>
        <color theme="1"/>
        <rFont val="Calibri"/>
        <family val="2"/>
      </rPr>
      <t xml:space="preserve"> Enthält Mehrfachzählungen</t>
    </r>
    <r>
      <rPr>
        <sz val="10"/>
        <rFont val="Calibri"/>
        <family val="2"/>
      </rPr>
      <t>,</t>
    </r>
    <r>
      <rPr>
        <sz val="10"/>
        <color theme="1"/>
        <rFont val="Calibri"/>
        <family val="2"/>
      </rPr>
      <t xml:space="preserve"> da Arbeitskräfte in mehrere Fachverbände überlassen werden können</t>
    </r>
  </si>
  <si>
    <r>
      <t xml:space="preserve"> </t>
    </r>
    <r>
      <rPr>
        <vertAlign val="superscript"/>
        <sz val="10"/>
        <color theme="1"/>
        <rFont val="Calibri"/>
        <family val="2"/>
      </rPr>
      <t>1</t>
    </r>
    <r>
      <rPr>
        <sz val="10"/>
        <color theme="1"/>
        <rFont val="Calibri"/>
        <family val="2"/>
      </rPr>
      <t xml:space="preserve"> Enthält Mehrfachzählunge</t>
    </r>
    <r>
      <rPr>
        <sz val="10"/>
        <rFont val="Calibri"/>
        <family val="2"/>
      </rPr>
      <t>n,</t>
    </r>
    <r>
      <rPr>
        <sz val="10"/>
        <color theme="1"/>
        <rFont val="Calibri"/>
        <family val="2"/>
      </rPr>
      <t xml:space="preserve"> da Arbeitskräfte in mehrere Sparten überlassen werden können</t>
    </r>
  </si>
  <si>
    <r>
      <rPr>
        <vertAlign val="superscript"/>
        <sz val="10"/>
        <color theme="1"/>
        <rFont val="Calibri"/>
        <family val="2"/>
      </rPr>
      <t>5</t>
    </r>
    <r>
      <rPr>
        <sz val="10"/>
        <color theme="1"/>
        <rFont val="Calibri"/>
        <family val="2"/>
      </rPr>
      <t xml:space="preserve"> Berechnung nur für beendete Beschäftigungsverhältnisse auf Basis der Daten des Dachverbandes der Sozialversicherungsträger</t>
    </r>
  </si>
  <si>
    <r>
      <t xml:space="preserve"> </t>
    </r>
    <r>
      <rPr>
        <vertAlign val="superscript"/>
        <sz val="10"/>
        <color theme="1"/>
        <rFont val="Calibri"/>
        <family val="2"/>
      </rPr>
      <t>1</t>
    </r>
    <r>
      <rPr>
        <sz val="10"/>
        <color theme="1"/>
        <rFont val="Calibri"/>
        <family val="2"/>
      </rPr>
      <t xml:space="preserve"> Beschäftiger lt. BUAK; Datenabgleich mit dem statistischen Unternehmensregister</t>
    </r>
  </si>
  <si>
    <r>
      <t xml:space="preserve"> </t>
    </r>
    <r>
      <rPr>
        <vertAlign val="superscript"/>
        <sz val="10"/>
        <color theme="1"/>
        <rFont val="Calibri"/>
        <family val="2"/>
      </rPr>
      <t>2</t>
    </r>
    <r>
      <rPr>
        <sz val="10"/>
        <color theme="1"/>
        <rFont val="Calibri"/>
        <family val="2"/>
      </rPr>
      <t xml:space="preserve"> Differenz zu den aktiven Unternehmen insgesamt: Ruhendmeldung, Insolvenz, Unzustellbarkeit, Verweigerungen</t>
    </r>
  </si>
  <si>
    <r>
      <t xml:space="preserve"> </t>
    </r>
    <r>
      <rPr>
        <vertAlign val="superscript"/>
        <sz val="10"/>
        <color theme="1"/>
        <rFont val="Calibri"/>
        <family val="2"/>
      </rPr>
      <t>4</t>
    </r>
    <r>
      <rPr>
        <sz val="10"/>
        <color theme="1"/>
        <rFont val="Calibri"/>
        <family val="2"/>
      </rPr>
      <t xml:space="preserve"> Berechnung auf Basis von abgeschlossenen Überlassungsepisoden</t>
    </r>
  </si>
  <si>
    <t>Afghanistan</t>
  </si>
  <si>
    <t>Abteilung gemäß ÖNACE 2008</t>
  </si>
  <si>
    <t>Kurztitel</t>
  </si>
  <si>
    <t>Titel</t>
  </si>
  <si>
    <t>Jahresdurchschnittsbestand der überlassenen Arbeitskräfte nach Haupttätigkeit des beschäftigenden Unternehmens</t>
  </si>
  <si>
    <t>(gemäß ÖNACE 2008)</t>
  </si>
  <si>
    <t>Überlassene Arbeitskräfte nach Haupttätigkeit des beschäftigenden Unternehmens (ÖNACE)</t>
  </si>
  <si>
    <t>01</t>
  </si>
  <si>
    <t>Landwirtschaft und Jagd</t>
  </si>
  <si>
    <t>Landwirtschaft, Jagd und damit verbundene Tätigkeiten</t>
  </si>
  <si>
    <t>02</t>
  </si>
  <si>
    <t>Forstwirtschaft und Holzeinschlag</t>
  </si>
  <si>
    <t>06</t>
  </si>
  <si>
    <t>Gewinnung v. Erdöl- und Erdgas</t>
  </si>
  <si>
    <t>Gewinnung von Erdöl und Erdgas</t>
  </si>
  <si>
    <t>07</t>
  </si>
  <si>
    <t>Erzbergbau</t>
  </si>
  <si>
    <t>08</t>
  </si>
  <si>
    <t>Gewinnung v. Steinen; sonst. Bergbau</t>
  </si>
  <si>
    <t>Gewinnung von Steinen und Erden, sonstiger Bergbau</t>
  </si>
  <si>
    <t>09</t>
  </si>
  <si>
    <t>Dienstleistungen für den Bergbau</t>
  </si>
  <si>
    <t>Erbringung von Dienstleistungen für den Bergbau und für die Gewinnung von Steinen und Erden</t>
  </si>
  <si>
    <t>10</t>
  </si>
  <si>
    <t>H.v. Nahrungs- und Futtermitteln</t>
  </si>
  <si>
    <t>Herstellung von Nahrungs- und Futtermitteln</t>
  </si>
  <si>
    <t>11</t>
  </si>
  <si>
    <t>Getränkeherstellung</t>
  </si>
  <si>
    <t>13</t>
  </si>
  <si>
    <t>H. v. Textilien</t>
  </si>
  <si>
    <t>Herstellung von Textilien</t>
  </si>
  <si>
    <t>14</t>
  </si>
  <si>
    <t>H. v. Bekleidung</t>
  </si>
  <si>
    <t>Herstellung von Bekleidung</t>
  </si>
  <si>
    <t>15</t>
  </si>
  <si>
    <t>H. v. Leder/-waren und Schuhen</t>
  </si>
  <si>
    <t>Herstellung von Leder, Lederwaren und Schuhen</t>
  </si>
  <si>
    <t>16</t>
  </si>
  <si>
    <t>H. v. Holzwaren; Korbwaren</t>
  </si>
  <si>
    <t>Herstellung von Holz-, Flecht-, Korb- und Korkwaren (ohne Möbel)</t>
  </si>
  <si>
    <t>17</t>
  </si>
  <si>
    <t>H. v. Papier/Pappe und Waren daraus</t>
  </si>
  <si>
    <t>Herstellung von Papier, Pappe und Waren daraus</t>
  </si>
  <si>
    <t>18</t>
  </si>
  <si>
    <t>H. v. Druckerzeugnissen</t>
  </si>
  <si>
    <t>Herstellung von Druckerzeugnissen; Vervielfältigung von bespielten Ton-, Bild- und Datenträgern</t>
  </si>
  <si>
    <t>19</t>
  </si>
  <si>
    <t>Kokerei und Mineralölverarbeitung</t>
  </si>
  <si>
    <t>20</t>
  </si>
  <si>
    <t>H. v. chemischen Erzeugnissen</t>
  </si>
  <si>
    <t>Herstellung von chemischen Erzeugnissen</t>
  </si>
  <si>
    <t>21</t>
  </si>
  <si>
    <t>H. v. pharmazeutischen Erzeugnissen</t>
  </si>
  <si>
    <t>Herstellung von pharmazeutischen Erzeugnissen</t>
  </si>
  <si>
    <t>22</t>
  </si>
  <si>
    <t>H. v. Gummi- und Kunststoffwaren</t>
  </si>
  <si>
    <t>Herstellung von Gummi- und Kunststoffwaren</t>
  </si>
  <si>
    <t>23</t>
  </si>
  <si>
    <t>H. v. Glas/-waren, Keramik u.Ä.</t>
  </si>
  <si>
    <t>Herstellung von Glas und Glaswaren, Keramik, Verarbeitung von Steinen und Erden</t>
  </si>
  <si>
    <t>24</t>
  </si>
  <si>
    <t>Metallerzeugung und -bearbeitung</t>
  </si>
  <si>
    <t>25</t>
  </si>
  <si>
    <t>H. v. Metallerzeugnissen</t>
  </si>
  <si>
    <t>Herstellung von Metallerzeugnissen</t>
  </si>
  <si>
    <t>26</t>
  </si>
  <si>
    <t>H. v. Datenverarbeitungsgeräten</t>
  </si>
  <si>
    <t>Herstellung von Datenverarbeitungsgeräten, elektronischen und optischen Erzeugnissen</t>
  </si>
  <si>
    <t>27</t>
  </si>
  <si>
    <t>H. v. elektrischen Ausrüstungen</t>
  </si>
  <si>
    <t>Herstellung von elektrischen Ausrüstungen</t>
  </si>
  <si>
    <t>28</t>
  </si>
  <si>
    <t>Maschinenbau</t>
  </si>
  <si>
    <t>29</t>
  </si>
  <si>
    <t>H. v. Kraftwagen und -teilen</t>
  </si>
  <si>
    <t>Herstellung von Kraftwagen und Kraftwagenteilen</t>
  </si>
  <si>
    <t>30</t>
  </si>
  <si>
    <t>Sonst. Fahrzeugbau</t>
  </si>
  <si>
    <t>Sonstiger Fahrzeugbau</t>
  </si>
  <si>
    <t>31</t>
  </si>
  <si>
    <t>H. v. Möbeln</t>
  </si>
  <si>
    <t>Herstellung von Möbeln</t>
  </si>
  <si>
    <t>32</t>
  </si>
  <si>
    <t>H. v. sonst. Waren</t>
  </si>
  <si>
    <t>Herstellung von sonstigen Waren</t>
  </si>
  <si>
    <t>33</t>
  </si>
  <si>
    <t>Reparatur/Installation v. Maschinen</t>
  </si>
  <si>
    <t>Reparatur und Installation von Maschinen und Ausrüstungen</t>
  </si>
  <si>
    <t>35</t>
  </si>
  <si>
    <t>Energieversorgung</t>
  </si>
  <si>
    <t>36</t>
  </si>
  <si>
    <t>Wasserversorgung</t>
  </si>
  <si>
    <t>37</t>
  </si>
  <si>
    <t>Abwasserentsorgung</t>
  </si>
  <si>
    <t>38</t>
  </si>
  <si>
    <t>Abfallbehandlung</t>
  </si>
  <si>
    <t>Sammlung, Behandlung und Beseitigung von Abfällen; Rückgewinnung</t>
  </si>
  <si>
    <t>39</t>
  </si>
  <si>
    <t>Beseitigung v. Umweltverschmutzungen</t>
  </si>
  <si>
    <t>Beseitigung von Umweltverschmutzungen und sonstige Entsorgung</t>
  </si>
  <si>
    <t>41</t>
  </si>
  <si>
    <t>Hochbau</t>
  </si>
  <si>
    <t>42</t>
  </si>
  <si>
    <t>Tiefbau</t>
  </si>
  <si>
    <t>43</t>
  </si>
  <si>
    <t>Sonst. Bautätigkeiten</t>
  </si>
  <si>
    <t>Vorbereitende Baustellenarbeiten, Bauinstallation und sonstiges Ausbaugewerbe</t>
  </si>
  <si>
    <t>45</t>
  </si>
  <si>
    <t>Kfz-Handel und -reparatur</t>
  </si>
  <si>
    <t>Handel mit Kraftfahrzeugen; Instandhaltung und Reparatur von Kraftfahrzeugen</t>
  </si>
  <si>
    <t>46</t>
  </si>
  <si>
    <t>Großhandel</t>
  </si>
  <si>
    <t>Großhandel (ohne Handel mit Kraftfahrzeugen und Krafträdern)</t>
  </si>
  <si>
    <t>47</t>
  </si>
  <si>
    <t>Einzelhandel</t>
  </si>
  <si>
    <t>Einzelhandel (ohne Handel mit Kraftfahrzeugen)</t>
  </si>
  <si>
    <t>49</t>
  </si>
  <si>
    <t>Landverkehr</t>
  </si>
  <si>
    <t>Landverkehr und Transport in Rohrfernleitungen</t>
  </si>
  <si>
    <t>50</t>
  </si>
  <si>
    <t>Schifffahrt</t>
  </si>
  <si>
    <t>51</t>
  </si>
  <si>
    <t>Luftfahrt</t>
  </si>
  <si>
    <t>52</t>
  </si>
  <si>
    <t>Dienstleistungen für den Verkehr</t>
  </si>
  <si>
    <t>Lagerei sowie Erbringung von sonstigen Dienstleistungen für den Verkehr</t>
  </si>
  <si>
    <t>53</t>
  </si>
  <si>
    <t>Post- und Kurierdienste</t>
  </si>
  <si>
    <t>Post-, Kurier- und Expressdienste</t>
  </si>
  <si>
    <t>55</t>
  </si>
  <si>
    <t>Beherbergung</t>
  </si>
  <si>
    <t>56</t>
  </si>
  <si>
    <t>Gastronomie</t>
  </si>
  <si>
    <t>58</t>
  </si>
  <si>
    <t>Verlagswesen</t>
  </si>
  <si>
    <t>59</t>
  </si>
  <si>
    <t>Filmherstellung/-verleih; Kinos</t>
  </si>
  <si>
    <t>Herstellung, Verleih und Vertrieb von Filmen und Fernsehprogrammen; Kinos; Tonstudios und Verlegen von Musik</t>
  </si>
  <si>
    <t>60</t>
  </si>
  <si>
    <t>Rundfunkveranstalter</t>
  </si>
  <si>
    <t>61</t>
  </si>
  <si>
    <t>Telekommunikation</t>
  </si>
  <si>
    <t>62</t>
  </si>
  <si>
    <t>IT-Dienstleistungen</t>
  </si>
  <si>
    <t>Erbringung von Dienstleistungen der Informationstechnologie</t>
  </si>
  <si>
    <t>63</t>
  </si>
  <si>
    <t>Informationsdienstleistungen</t>
  </si>
  <si>
    <t>64</t>
  </si>
  <si>
    <t>Finanzdienstleistungen</t>
  </si>
  <si>
    <t>Erbringung von Finanzdienstleistungen</t>
  </si>
  <si>
    <t>65</t>
  </si>
  <si>
    <t>Versicherungen und Pensionskassen</t>
  </si>
  <si>
    <t>Versicherungen, Rückversicherungen und Pensionskassen (ohne Sozialversicherung)</t>
  </si>
  <si>
    <t>66</t>
  </si>
  <si>
    <t>Sonst. Finanz-/Versicherungsleistungen</t>
  </si>
  <si>
    <t>Mit Finanz- und Versicherungsdienstleistungen verbundene Tätigkeiten</t>
  </si>
  <si>
    <t>68</t>
  </si>
  <si>
    <t>Grundstücks- und Wohnungswesen</t>
  </si>
  <si>
    <t>69</t>
  </si>
  <si>
    <t>Rechtsberatung und Wirtschaftsprüfung</t>
  </si>
  <si>
    <t>Rechts- und Steuerberatung, Wirtschaftsprüfung</t>
  </si>
  <si>
    <t>70</t>
  </si>
  <si>
    <t>Unternehmensführung, -beratung</t>
  </si>
  <si>
    <t>Verwaltung und Führung von Unternehmen und Betrieben; Unternehmensberatung</t>
  </si>
  <si>
    <t>71</t>
  </si>
  <si>
    <t>Architektur- und Ingenieurbüros</t>
  </si>
  <si>
    <t>Architektur- und Ingenieurbüros; technische, physikalische und chemische Untersuchung</t>
  </si>
  <si>
    <t>72</t>
  </si>
  <si>
    <t>Forschung und Entwicklung</t>
  </si>
  <si>
    <t>73</t>
  </si>
  <si>
    <t>Werbung und Marktforschung</t>
  </si>
  <si>
    <t>74</t>
  </si>
  <si>
    <t>Sonst. freiberufl./techn. Tätigkeiten</t>
  </si>
  <si>
    <t>Sonstige freiberufliche, wissenschaftliche und technische Tätigkeiten</t>
  </si>
  <si>
    <t>77</t>
  </si>
  <si>
    <t>Vermietung v. beweglichen Sachen</t>
  </si>
  <si>
    <t>Vermietung von beweglichen Sachen</t>
  </si>
  <si>
    <t>78</t>
  </si>
  <si>
    <t>Arbeitskräfteüberlassung</t>
  </si>
  <si>
    <t>Vermittlung und Überlassung von Arbeitskräften</t>
  </si>
  <si>
    <t>79</t>
  </si>
  <si>
    <t>Reisebüros und Reiseveranstalter</t>
  </si>
  <si>
    <t>Reisebüros, Reiseveranstalter und Erbringung sonstiger Reservierungsdienstleistungen</t>
  </si>
  <si>
    <t>80</t>
  </si>
  <si>
    <t>Private Wach- und Sicherheitsdienste</t>
  </si>
  <si>
    <t>Wach- und Sicherheitsdienste sowie Detekteien</t>
  </si>
  <si>
    <t>81</t>
  </si>
  <si>
    <t>Gebäudebetreuung; Gartenbau</t>
  </si>
  <si>
    <t>Gebäudebetreuung; Garten- und Landschaftsbau</t>
  </si>
  <si>
    <t>82</t>
  </si>
  <si>
    <t>Wirtschaftliche Dienstleistungen a.n.g.</t>
  </si>
  <si>
    <t>Erbringung von wirtschaftlichen Dienstleistungen für Unternehmen und Privatpersonen a. n. g.</t>
  </si>
  <si>
    <t>84</t>
  </si>
  <si>
    <t>Öffentliche Verwaltung</t>
  </si>
  <si>
    <t>Öffentliche Verwaltung, Verteidigung; Sozialversicherung</t>
  </si>
  <si>
    <t>85</t>
  </si>
  <si>
    <t>Erziehung und Unterricht</t>
  </si>
  <si>
    <t>86</t>
  </si>
  <si>
    <t>Gesundheitswesen</t>
  </si>
  <si>
    <t>87</t>
  </si>
  <si>
    <t>Alten- und Pflegeheime</t>
  </si>
  <si>
    <t>Heime (ohne Erholungs- und Ferienheime)</t>
  </si>
  <si>
    <t>88</t>
  </si>
  <si>
    <t>Sozialwesen</t>
  </si>
  <si>
    <t>Sozialwesen (ohne Heime)</t>
  </si>
  <si>
    <t>90</t>
  </si>
  <si>
    <t>Künstlerische Tätigkeiten</t>
  </si>
  <si>
    <t>Kreative, künstlerische und unterhaltende Tätigkeiten</t>
  </si>
  <si>
    <t>91</t>
  </si>
  <si>
    <t>Bibliotheken und Museen</t>
  </si>
  <si>
    <t>Bibliotheken, Archive, Museen, botanische und zoologische Gärten</t>
  </si>
  <si>
    <t>92</t>
  </si>
  <si>
    <t>Spiel-, Wett- und Lotteriewesen</t>
  </si>
  <si>
    <t>93</t>
  </si>
  <si>
    <t>Dienstleistungen Sport/Unterhaltung</t>
  </si>
  <si>
    <t>Erbringung von Dienstleistungen des Sports, der Unterhaltung und der Erholung</t>
  </si>
  <si>
    <t>94</t>
  </si>
  <si>
    <t>Interessenvertretungen und Vereine</t>
  </si>
  <si>
    <t>Interessenvertretungen sowie kirchliche und sonstige religiöse Vereinigungen (ohne Sozialwesen und Sport)</t>
  </si>
  <si>
    <t>95</t>
  </si>
  <si>
    <t>Reparatur v. Gebrauchsgütern</t>
  </si>
  <si>
    <t>Reparatur von Datenverarbeitungsgeräten und Gebrauchsgütern</t>
  </si>
  <si>
    <t>96</t>
  </si>
  <si>
    <t>Sonst. Dienstleistungen a.n.g.</t>
  </si>
  <si>
    <t>Erbringung von sonstigen überwiegend persönlichen Dienstleistungen</t>
  </si>
  <si>
    <t>98</t>
  </si>
  <si>
    <t>Waren/Dienstleistungen - Eigenbedarf</t>
  </si>
  <si>
    <t>Herstellung von Waren und Erbringung von Dienstleistungen durch private Haushalte für den Eigenbedarf ohne ausgeprägten Schwerpunkt</t>
  </si>
  <si>
    <t>UN</t>
  </si>
  <si>
    <t>Unbekannt</t>
  </si>
  <si>
    <r>
      <t>Jahres-durchschnitts-bestand</t>
    </r>
    <r>
      <rPr>
        <vertAlign val="superscript"/>
        <sz val="12"/>
        <color theme="1"/>
        <rFont val="Calibri"/>
        <family val="2"/>
      </rPr>
      <t>1)</t>
    </r>
    <r>
      <rPr>
        <sz val="12"/>
        <color theme="1"/>
        <rFont val="Calibri"/>
        <family val="2"/>
      </rPr>
      <t xml:space="preserve"> </t>
    </r>
    <r>
      <rPr>
        <b/>
        <sz val="12"/>
        <color theme="1"/>
        <rFont val="Calibri"/>
        <family val="2"/>
      </rPr>
      <t>Gesamt</t>
    </r>
  </si>
  <si>
    <r>
      <t>Jahres-durchschnitts-bestand</t>
    </r>
    <r>
      <rPr>
        <vertAlign val="superscript"/>
        <sz val="12"/>
        <color theme="1"/>
        <rFont val="Calibri"/>
        <family val="2"/>
      </rPr>
      <t>1)</t>
    </r>
    <r>
      <rPr>
        <sz val="12"/>
        <color theme="1"/>
        <rFont val="Calibri"/>
        <family val="2"/>
      </rPr>
      <t xml:space="preserve"> </t>
    </r>
    <r>
      <rPr>
        <b/>
        <sz val="12"/>
        <color theme="1"/>
        <rFont val="Calibri"/>
        <family val="2"/>
      </rPr>
      <t>Frauen</t>
    </r>
  </si>
  <si>
    <r>
      <t>Jahres-durchschnitts-bestand</t>
    </r>
    <r>
      <rPr>
        <vertAlign val="superscript"/>
        <sz val="12"/>
        <color theme="1"/>
        <rFont val="Calibri"/>
        <family val="2"/>
      </rPr>
      <t>1)</t>
    </r>
    <r>
      <rPr>
        <sz val="12"/>
        <color theme="1"/>
        <rFont val="Calibri"/>
        <family val="2"/>
      </rPr>
      <t xml:space="preserve"> </t>
    </r>
    <r>
      <rPr>
        <b/>
        <sz val="12"/>
        <color theme="1"/>
        <rFont val="Calibri"/>
        <family val="2"/>
      </rPr>
      <t>Männer</t>
    </r>
  </si>
  <si>
    <r>
      <rPr>
        <vertAlign val="superscript"/>
        <sz val="10"/>
        <color theme="1"/>
        <rFont val="Calibri"/>
        <family val="2"/>
      </rPr>
      <t>2</t>
    </r>
    <r>
      <rPr>
        <sz val="10"/>
        <color theme="1"/>
        <rFont val="Calibri"/>
        <family val="2"/>
      </rPr>
      <t xml:space="preserve"> Geheimhaltung: Werte, die auf Basis der Auskünfte von drei oder weniger Betrieben zustande kommen, </t>
    </r>
  </si>
  <si>
    <t xml:space="preserve">werden unterdrückt. Werte, die auf Basis der Auskünfte von mehr als drei Betrieben zustande kommen, </t>
  </si>
  <si>
    <t>werden ausgewiesen, auch wenn der Durchschnittsbestand an Beschäftigten bei weniger als 3 liegt.</t>
  </si>
  <si>
    <t>Überlassene Arbeitskräfte nach Fachverband des beschäftigenden Unternehmens</t>
  </si>
  <si>
    <t>Metalltechnische Industrie</t>
  </si>
  <si>
    <t>Niederlande</t>
  </si>
  <si>
    <r>
      <rPr>
        <vertAlign val="superscript"/>
        <sz val="10"/>
        <color theme="1"/>
        <rFont val="Calibri"/>
        <family val="2"/>
      </rPr>
      <t xml:space="preserve">3 </t>
    </r>
    <r>
      <rPr>
        <sz val="10"/>
        <color theme="1"/>
        <rFont val="Calibri"/>
        <family val="2"/>
      </rPr>
      <t>Gegenlöschung aus Datenschutzgründen, um unterdrückte Werte nicht rückrechnen zu können.</t>
    </r>
  </si>
  <si>
    <r>
      <t xml:space="preserve"> </t>
    </r>
    <r>
      <rPr>
        <vertAlign val="superscript"/>
        <sz val="10"/>
        <color theme="1"/>
        <rFont val="Calibri"/>
        <family val="2"/>
      </rPr>
      <t>2</t>
    </r>
    <r>
      <rPr>
        <sz val="10"/>
        <color theme="1"/>
        <rFont val="Calibri"/>
        <family val="2"/>
      </rPr>
      <t xml:space="preserve"> Geheimhaltung. Werte, die auf Basis der Auskünfte von drei oder weniger Betrieben zustande kommen, werden unterdrückt. Werte, die auf Basis der Auskünfte von mehr als drei Betrieben zustande kommen, werden ausgewiesen, auch wenn der Durchschnittsbestand an Beschäftigten bei weniger als 3 liegt. </t>
    </r>
  </si>
  <si>
    <r>
      <rPr>
        <vertAlign val="superscript"/>
        <sz val="10"/>
        <color theme="1"/>
        <rFont val="Calibri"/>
        <family val="2"/>
      </rPr>
      <t xml:space="preserve"> 3</t>
    </r>
    <r>
      <rPr>
        <sz val="10"/>
        <color theme="1"/>
        <rFont val="Calibri"/>
        <family val="2"/>
      </rPr>
      <t xml:space="preserve"> Gegenlöschung aus Datenschutzgründen, um unterdrückte Werte nicht rückrechnen zu können. - Anmerkung: Rundungsdifferenzen werden nicht ausgeglichen.</t>
    </r>
  </si>
  <si>
    <t>Jahresdurchschnittsbestand der aus dem EWR-Ausland</t>
  </si>
  <si>
    <r>
      <rPr>
        <vertAlign val="superscript"/>
        <sz val="10"/>
        <color theme="1"/>
        <rFont val="Calibri"/>
        <family val="2"/>
      </rPr>
      <t>6</t>
    </r>
    <r>
      <rPr>
        <sz val="10"/>
        <color theme="1"/>
        <rFont val="Calibri"/>
        <family val="2"/>
      </rPr>
      <t xml:space="preserve"> Gegenlöschung aus Datenschutzgründen, um unterdrückte Werte nicht rückrechnen zu können.</t>
    </r>
  </si>
  <si>
    <r>
      <rPr>
        <vertAlign val="superscript"/>
        <sz val="10"/>
        <color theme="1"/>
        <rFont val="Calibri"/>
        <family val="2"/>
      </rPr>
      <t>5</t>
    </r>
    <r>
      <rPr>
        <sz val="10"/>
        <color theme="1"/>
        <rFont val="Calibri"/>
        <family val="2"/>
      </rPr>
      <t xml:space="preserve"> Geheimhaltung. Werte, die auf Basis der Auskünfte von drei oder weniger Betrieben zustande kommen, werden unterdrückt.</t>
    </r>
  </si>
  <si>
    <t>H) Verkehr und Lagerei</t>
  </si>
  <si>
    <r>
      <t>G</t>
    </r>
    <r>
      <rPr>
        <vertAlign val="superscript"/>
        <sz val="12"/>
        <rFont val="Calibri"/>
        <family val="2"/>
      </rPr>
      <t>3</t>
    </r>
  </si>
  <si>
    <r>
      <t>G</t>
    </r>
    <r>
      <rPr>
        <vertAlign val="superscript"/>
        <sz val="12"/>
        <rFont val="Calibri"/>
        <family val="2"/>
      </rPr>
      <t>2</t>
    </r>
  </si>
  <si>
    <r>
      <t xml:space="preserve"> </t>
    </r>
    <r>
      <rPr>
        <vertAlign val="superscript"/>
        <sz val="10"/>
        <color theme="1"/>
        <rFont val="Calibri"/>
        <family val="2"/>
      </rPr>
      <t>3</t>
    </r>
    <r>
      <rPr>
        <sz val="10"/>
        <color theme="1"/>
        <rFont val="Calibri"/>
        <family val="2"/>
      </rPr>
      <t xml:space="preserve"> Geheimhaltung. Werte, die auf Basis der Auskünfte von drei oder weniger Betrieben zustande kommen, werden unterdrückt. </t>
    </r>
  </si>
  <si>
    <r>
      <rPr>
        <vertAlign val="superscript"/>
        <sz val="10"/>
        <color theme="1"/>
        <rFont val="Calibri"/>
        <family val="2"/>
      </rPr>
      <t xml:space="preserve">  4</t>
    </r>
    <r>
      <rPr>
        <sz val="10"/>
        <color theme="1"/>
        <rFont val="Calibri"/>
        <family val="2"/>
      </rPr>
      <t xml:space="preserve"> Gegenlöschung aus Datenschutzgründen, um unterdrückte Werte nicht rückrechnen zu können. </t>
    </r>
  </si>
  <si>
    <t>Anmerkung: Rundungsdifferenzen werden nicht ausgeglichen.</t>
  </si>
  <si>
    <t xml:space="preserve">  auch wenn der Durchschnittsbestand an Beschäftigten bei weniger als 3 liegt.</t>
  </si>
  <si>
    <t xml:space="preserve">  Werte, die auf Basis der Auskünfte von mehr als drei Betrieben zustande kommen, werden ausgewiesen, </t>
  </si>
  <si>
    <t>Inhaltsverzeichnis Statistik Arbeitskräfteüberlassung 2024</t>
  </si>
  <si>
    <t>Ergebnisse für den Erhebungszeitraum 
1. Juli 2023 bis 30. Juni 2024</t>
  </si>
  <si>
    <t>1.7.2022 bis 30.6.2023</t>
  </si>
  <si>
    <t>Datenquelle: Statistik Austria, AÜG-Statistik 2023/2024</t>
  </si>
  <si>
    <r>
      <rPr>
        <vertAlign val="superscript"/>
        <sz val="10"/>
        <color theme="1"/>
        <rFont val="Calibri"/>
        <family val="2"/>
      </rPr>
      <t>4</t>
    </r>
    <r>
      <rPr>
        <sz val="10"/>
        <color theme="1"/>
        <rFont val="Calibri"/>
        <family val="2"/>
      </rPr>
      <t xml:space="preserve"> berechnet auf Basis der Monatsendbestände Juli 2023 bis Juni 2024</t>
    </r>
  </si>
  <si>
    <t>Ergebnisse für den Erhebungszeitraum 1. Juli 2023 bis 30. Juni 2024</t>
  </si>
  <si>
    <r>
      <rPr>
        <vertAlign val="superscript"/>
        <sz val="10"/>
        <color theme="1"/>
        <rFont val="Calibri"/>
        <family val="2"/>
      </rPr>
      <t>2</t>
    </r>
    <r>
      <rPr>
        <sz val="10"/>
        <color theme="1"/>
        <rFont val="Calibri"/>
        <family val="2"/>
      </rPr>
      <t xml:space="preserve"> berechnet auf Basis der Monatsendbestände Juli 2023 bis Juni 2024</t>
    </r>
  </si>
  <si>
    <r>
      <t xml:space="preserve"> </t>
    </r>
    <r>
      <rPr>
        <vertAlign val="superscript"/>
        <sz val="10"/>
        <color theme="1"/>
        <rFont val="Calibri"/>
        <family val="2"/>
      </rPr>
      <t>3</t>
    </r>
    <r>
      <rPr>
        <sz val="10"/>
        <color theme="1"/>
        <rFont val="Calibri"/>
        <family val="2"/>
      </rPr>
      <t xml:space="preserve"> berechnet auf Basis der Monatsendbestände Juli 2023 bis Juni 2024</t>
    </r>
  </si>
  <si>
    <r>
      <rPr>
        <vertAlign val="superscript"/>
        <sz val="10"/>
        <color theme="1"/>
        <rFont val="Calibri"/>
        <family val="2"/>
      </rPr>
      <t xml:space="preserve"> 1</t>
    </r>
    <r>
      <rPr>
        <sz val="10"/>
        <color theme="1"/>
        <rFont val="Calibri"/>
        <family val="2"/>
      </rPr>
      <t xml:space="preserve"> berechnet auf Basis der Monatsendbestände Juli 2023 bis Juni 2024</t>
    </r>
  </si>
  <si>
    <t>Syrien</t>
  </si>
  <si>
    <t xml:space="preserve">    berechnet auf Basis der Monatsendbestände Juli 2023 bis Juni 2024</t>
  </si>
  <si>
    <t>Gewerbliche Dienstleister:innen</t>
  </si>
  <si>
    <t>Metalltechniker:innen</t>
  </si>
  <si>
    <t>Elektro-, Gebäude-, Alarm- und Kommunikationstechniker:innen</t>
  </si>
  <si>
    <r>
      <t xml:space="preserve"> </t>
    </r>
    <r>
      <rPr>
        <vertAlign val="superscript"/>
        <sz val="10"/>
        <color theme="1"/>
        <rFont val="Calibri"/>
        <family val="2"/>
      </rPr>
      <t>2</t>
    </r>
    <r>
      <rPr>
        <sz val="10"/>
        <color theme="1"/>
        <rFont val="Calibri"/>
        <family val="2"/>
      </rPr>
      <t xml:space="preserve"> Unselbst. Beschäftigte bzw. ArbeiterInnen und Angestellte lt. Dachverband der Sozialversicherungsträger: Jahresdurchschnitt Juli 2023 bis Juni 2024</t>
    </r>
  </si>
  <si>
    <r>
      <rPr>
        <vertAlign val="superscript"/>
        <sz val="10"/>
        <color theme="1"/>
        <rFont val="Calibri"/>
        <family val="2"/>
      </rPr>
      <t xml:space="preserve"> 1</t>
    </r>
    <r>
      <rPr>
        <sz val="10"/>
        <color theme="1"/>
        <rFont val="Calibri"/>
        <family val="2"/>
      </rPr>
      <t xml:space="preserve"> Enthält Mehrfachzählunge</t>
    </r>
    <r>
      <rPr>
        <sz val="10"/>
        <rFont val="Calibri"/>
        <family val="2"/>
      </rPr>
      <t>n,</t>
    </r>
    <r>
      <rPr>
        <sz val="10"/>
        <color theme="1"/>
        <rFont val="Calibri"/>
        <family val="2"/>
      </rPr>
      <t xml:space="preserve"> da Arbeitskräfte aus unterschiedlichen Bundesländern überlassen werden können; berechnet auf Basis der Monatsendbestände Juli 2023 bis Juni 2024</t>
    </r>
  </si>
  <si>
    <r>
      <t xml:space="preserve"> </t>
    </r>
    <r>
      <rPr>
        <vertAlign val="superscript"/>
        <sz val="10"/>
        <rFont val="Calibri"/>
        <family val="2"/>
      </rPr>
      <t>1</t>
    </r>
    <r>
      <rPr>
        <sz val="10"/>
        <rFont val="Calibri"/>
        <family val="2"/>
      </rPr>
      <t xml:space="preserve"> Enthält Mehrfachzählungen, da Arbeitskräfte in mehrere Bundesländer überlassen werden können, berechnet auf Basis der Monatsendbestände Juli 2023 bis Juni 2024</t>
    </r>
  </si>
  <si>
    <r>
      <t xml:space="preserve"> </t>
    </r>
    <r>
      <rPr>
        <vertAlign val="superscript"/>
        <sz val="10"/>
        <color theme="1"/>
        <rFont val="Calibri"/>
        <family val="2"/>
      </rPr>
      <t>2</t>
    </r>
    <r>
      <rPr>
        <sz val="10"/>
        <color theme="1"/>
        <rFont val="Calibri"/>
        <family val="2"/>
      </rPr>
      <t xml:space="preserve"> ArbeiterInnen und Angestellte lt. Dachverband der Sozialversicherungsträger: Jahresdurchschnitt Juli 2023 bis Juni 2024</t>
    </r>
  </si>
  <si>
    <r>
      <t xml:space="preserve"> </t>
    </r>
    <r>
      <rPr>
        <vertAlign val="superscript"/>
        <sz val="10"/>
        <color theme="1"/>
        <rFont val="Calibri"/>
        <family val="2"/>
      </rPr>
      <t>2</t>
    </r>
    <r>
      <rPr>
        <sz val="10"/>
        <color theme="1"/>
        <rFont val="Calibri"/>
        <family val="2"/>
      </rPr>
      <t xml:space="preserve"> berechnet auf Basis der Monatsendbestände Juli 2023 bis Juni 2024</t>
    </r>
  </si>
  <si>
    <t>P) Erziehung und Unterricht</t>
  </si>
  <si>
    <r>
      <rPr>
        <vertAlign val="superscript"/>
        <sz val="10"/>
        <color theme="1"/>
        <rFont val="Calibri"/>
        <family val="2"/>
      </rPr>
      <t xml:space="preserve"> 1</t>
    </r>
    <r>
      <rPr>
        <sz val="10"/>
        <color theme="1"/>
        <rFont val="Calibri"/>
        <family val="2"/>
      </rPr>
      <t xml:space="preserve"> berechnet auf Basis der Monatsendbestände Juli 2023 bis Juni 2024, enthält Mehrfachzählungen,</t>
    </r>
  </si>
  <si>
    <r>
      <rPr>
        <vertAlign val="superscript"/>
        <sz val="10"/>
        <color theme="1"/>
        <rFont val="Calibri"/>
        <family val="2"/>
      </rPr>
      <t xml:space="preserve"> 1</t>
    </r>
    <r>
      <rPr>
        <sz val="10"/>
        <color theme="1"/>
        <rFont val="Calibri"/>
        <family val="2"/>
      </rPr>
      <t xml:space="preserve"> Berechnet auf Basis der Monatsendbestände Juli 2023 bis Juni 2024. Der Insgesamt-Wert enthält Mehrfachzählungen, da Arbeitskäfte in mehrere Wirtschaftsabteilungen überlassen werden können.</t>
    </r>
  </si>
  <si>
    <t>75</t>
  </si>
  <si>
    <t>Veterinärwesen</t>
  </si>
  <si>
    <t>G²</t>
  </si>
  <si>
    <t>G³</t>
  </si>
  <si>
    <r>
      <t xml:space="preserve">Durchschnittliche Überlassungsdauer in Tagen </t>
    </r>
    <r>
      <rPr>
        <vertAlign val="superscript"/>
        <sz val="12"/>
        <color theme="1"/>
        <rFont val="Calibri"/>
        <family val="2"/>
      </rPr>
      <t xml:space="preserve">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</si>
</sst>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
    <numFmt numFmtId="166" formatCode="_-* #,##0.00\ _€_-;\-* #,##0.00\ _€_-;_-* &quot;-&quot;??\ _€_-;_-@_-"/>
    <numFmt numFmtId="167" formatCode="\+#,##0;\-#,##0"/>
    <numFmt numFmtId="168" formatCode="\+0.0%;\-0.0%"/>
    <numFmt numFmtId="169" formatCode="#,##0_ ;\-#,##0\ "/>
    <numFmt numFmtId="170" formatCode="0.0%"/>
  </numFmts>
  <fonts count="61">
    <font>
      <sz val="12"/>
      <color theme="1"/>
      <name val="Corbel"/>
      <family val="2"/>
    </font>
    <font>
      <sz val="12"/>
      <color theme="1"/>
      <name val="Calibri"/>
      <family val="2"/>
    </font>
    <font>
      <b/>
      <sz val="14"/>
      <color theme="0"/>
      <name val="Calibri"/>
      <family val="2"/>
    </font>
    <font>
      <b/>
      <sz val="12"/>
      <color theme="0"/>
      <name val="Calibri"/>
      <family val="2"/>
    </font>
    <font>
      <sz val="12"/>
      <name val="Calibri"/>
      <family val="2"/>
    </font>
    <font>
      <vertAlign val="superscript"/>
      <sz val="12"/>
      <color theme="1"/>
      <name val="Calibri"/>
      <family val="2"/>
    </font>
    <font>
      <b/>
      <sz val="12"/>
      <color theme="1"/>
      <name val="Calibri"/>
      <family val="2"/>
    </font>
    <font>
      <sz val="7"/>
      <name val="Arial"/>
      <family val="2"/>
    </font>
    <font>
      <sz val="10"/>
      <color theme="1"/>
      <name val="Calibri"/>
      <family val="2"/>
    </font>
    <font>
      <vertAlign val="superscript"/>
      <sz val="10"/>
      <color theme="1"/>
      <name val="Calibri"/>
      <family val="2"/>
    </font>
    <font>
      <sz val="12"/>
      <color theme="0"/>
      <name val="Calibri"/>
      <family val="2"/>
    </font>
    <font>
      <b/>
      <vertAlign val="superscript"/>
      <sz val="14"/>
      <color theme="0"/>
      <name val="Calibri"/>
      <family val="2"/>
    </font>
    <font>
      <b/>
      <vertAlign val="superscript"/>
      <sz val="12"/>
      <color theme="1"/>
      <name val="Calibri"/>
      <family val="2"/>
    </font>
    <font>
      <sz val="12"/>
      <color theme="1"/>
      <name val="Calibri"/>
      <family val="2"/>
      <scheme val="minor"/>
    </font>
    <font>
      <sz val="11"/>
      <color theme="1"/>
      <name val="Arial"/>
      <family val="2"/>
    </font>
    <font>
      <b/>
      <sz val="12"/>
      <name val="Calibri"/>
      <family val="2"/>
    </font>
    <font>
      <sz val="12"/>
      <color rgb="FFFF0000"/>
      <name val="Calibri"/>
      <family val="2"/>
    </font>
    <font>
      <b/>
      <sz val="11"/>
      <color theme="1"/>
      <name val="Arial"/>
      <family val="2"/>
    </font>
    <font>
      <sz val="10"/>
      <name val="Arial"/>
      <family val="2"/>
    </font>
    <font>
      <u/>
      <sz val="12"/>
      <color theme="10"/>
      <name val="Corbel"/>
      <family val="2"/>
    </font>
    <font>
      <b/>
      <sz val="12"/>
      <color rgb="FFFF0000"/>
      <name val="Calibri"/>
      <family val="2"/>
    </font>
    <font>
      <sz val="10"/>
      <name val="Calibri"/>
      <family val="2"/>
    </font>
    <font>
      <vertAlign val="superscript"/>
      <sz val="10"/>
      <name val="Calibri"/>
      <family val="2"/>
    </font>
    <font>
      <sz val="12"/>
      <color theme="1"/>
      <name val="Corbel"/>
      <family val="2"/>
    </font>
    <font>
      <vertAlign val="superscript"/>
      <sz val="12"/>
      <name val="Calibri"/>
      <family val="2"/>
    </font>
    <font>
      <b/>
      <sz val="12"/>
      <name val="Calibri"/>
      <family val="2"/>
      <scheme val="minor"/>
    </font>
    <font>
      <sz val="12"/>
      <name val="Calibri"/>
      <family val="2"/>
      <scheme val="minor"/>
    </font>
    <font>
      <sz val="11"/>
      <color theme="1"/>
      <name val="Trebuchet MS"/>
      <family val="2"/>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sz val="11"/>
      <color theme="0"/>
      <name val="Arial"/>
      <family val="2"/>
    </font>
    <font>
      <sz val="11"/>
      <name val="Calibri"/>
      <family val="2"/>
    </font>
    <font>
      <sz val="10"/>
      <name val="Optima"/>
    </font>
    <font>
      <sz val="10"/>
      <color theme="1"/>
      <name val="Tahoma"/>
      <family val="2"/>
    </font>
    <font>
      <u/>
      <sz val="10"/>
      <color theme="10"/>
      <name val="Arial"/>
      <family val="2"/>
    </font>
    <font>
      <sz val="7"/>
      <name val="Calibri"/>
      <family val="2"/>
    </font>
    <font>
      <sz val="7"/>
      <color theme="1"/>
      <name val="Calibri"/>
      <family val="2"/>
    </font>
    <font>
      <b/>
      <sz val="7"/>
      <name val="Calibri"/>
      <family val="2"/>
    </font>
    <font>
      <b/>
      <sz val="7"/>
      <color theme="1"/>
      <name val="Calibri"/>
      <family val="2"/>
    </font>
    <font>
      <b/>
      <sz val="11"/>
      <color theme="1"/>
      <name val="Calibri"/>
      <family val="2"/>
    </font>
    <font>
      <sz val="11"/>
      <color theme="1"/>
      <name val="Calibri"/>
      <family val="2"/>
    </font>
    <font>
      <b/>
      <sz val="11"/>
      <name val="Calibri"/>
      <family val="2"/>
    </font>
    <font>
      <b/>
      <sz val="10"/>
      <color theme="1"/>
      <name val="Calibri"/>
      <family val="2"/>
    </font>
    <font>
      <sz val="9"/>
      <color theme="1"/>
      <name val="Calibri"/>
      <family val="2"/>
    </font>
    <font>
      <b/>
      <sz val="14"/>
      <color theme="1"/>
      <name val="Calibri"/>
      <family val="2"/>
      <scheme val="minor"/>
    </font>
    <font>
      <u/>
      <sz val="12"/>
      <color theme="10"/>
      <name val="Calibri"/>
      <family val="2"/>
      <scheme val="minor"/>
    </font>
    <font>
      <sz val="7"/>
      <color theme="1"/>
      <name val="Arial"/>
      <family val="2"/>
    </font>
    <font>
      <b/>
      <sz val="7"/>
      <name val="Arial"/>
      <family val="2"/>
    </font>
    <font>
      <sz val="7"/>
      <color rgb="FF000000"/>
      <name val="Arial"/>
      <family val="2"/>
    </font>
  </fonts>
  <fills count="36">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theme="1" tint="0.499984740745262"/>
      </bottom>
      <diagonal/>
    </border>
    <border>
      <left/>
      <right style="thin">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style="thin">
        <color indexed="64"/>
      </left>
      <right style="thin">
        <color theme="1" tint="0.499984740745262"/>
      </right>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theme="1" tint="0.499984740745262"/>
      </left>
      <right style="thin">
        <color indexed="64"/>
      </right>
      <top style="thin">
        <color theme="1" tint="0.499984740745262"/>
      </top>
      <bottom/>
      <diagonal/>
    </border>
    <border>
      <left style="thin">
        <color auto="1"/>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right/>
      <top style="thin">
        <color indexed="64"/>
      </top>
      <bottom/>
      <diagonal/>
    </border>
    <border>
      <left style="thin">
        <color indexed="64"/>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0" tint="-0.34998626667073579"/>
      </left>
      <right style="thin">
        <color theme="0" tint="-0.34998626667073579"/>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0" tint="-0.499984740745262"/>
      </left>
      <right style="thin">
        <color theme="0" tint="-0.499984740745262"/>
      </right>
      <top style="thin">
        <color theme="1" tint="0.499984740745262"/>
      </top>
      <bottom style="thin">
        <color indexed="64"/>
      </bottom>
      <diagonal/>
    </border>
    <border>
      <left/>
      <right style="thin">
        <color indexed="64"/>
      </right>
      <top style="thin">
        <color theme="1" tint="0.499984740745262"/>
      </top>
      <bottom style="thin">
        <color indexed="64"/>
      </bottom>
      <diagonal/>
    </border>
    <border>
      <left/>
      <right/>
      <top/>
      <bottom style="thin">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tint="0.499984740745262"/>
      </bottom>
      <diagonal/>
    </border>
    <border>
      <left/>
      <right style="thin">
        <color theme="1"/>
      </right>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bottom>
      <diagonal/>
    </border>
    <border>
      <left style="thin">
        <color indexed="64"/>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indexed="64"/>
      </left>
      <right style="thin">
        <color theme="1" tint="0.499984740745262"/>
      </right>
      <top style="thin">
        <color indexed="64"/>
      </top>
      <bottom/>
      <diagonal/>
    </border>
    <border>
      <left style="thin">
        <color theme="1" tint="0.499984740745262"/>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6">
    <xf numFmtId="0" fontId="0"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0" fontId="19" fillId="0" borderId="0" applyNumberFormat="0" applyFill="0" applyBorder="0" applyAlignment="0" applyProtection="0"/>
    <xf numFmtId="43" fontId="23" fillId="0" borderId="0" applyFont="0" applyFill="0" applyBorder="0" applyAlignment="0" applyProtection="0"/>
    <xf numFmtId="0" fontId="27" fillId="0" borderId="0"/>
    <xf numFmtId="0" fontId="28" fillId="0" borderId="0" applyNumberFormat="0" applyFill="0" applyBorder="0" applyAlignment="0" applyProtection="0"/>
    <xf numFmtId="0" fontId="29" fillId="0" borderId="52" applyNumberFormat="0" applyFill="0" applyAlignment="0" applyProtection="0"/>
    <xf numFmtId="0" fontId="30" fillId="0" borderId="53" applyNumberFormat="0" applyFill="0" applyAlignment="0" applyProtection="0"/>
    <xf numFmtId="0" fontId="31" fillId="0" borderId="54"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7" borderId="0" applyNumberFormat="0" applyBorder="0" applyAlignment="0" applyProtection="0"/>
    <xf numFmtId="0" fontId="35" fillId="8" borderId="55" applyNumberFormat="0" applyAlignment="0" applyProtection="0"/>
    <xf numFmtId="0" fontId="36" fillId="9" borderId="56" applyNumberFormat="0" applyAlignment="0" applyProtection="0"/>
    <xf numFmtId="0" fontId="37" fillId="9" borderId="55" applyNumberFormat="0" applyAlignment="0" applyProtection="0"/>
    <xf numFmtId="0" fontId="38" fillId="0" borderId="57" applyNumberFormat="0" applyFill="0" applyAlignment="0" applyProtection="0"/>
    <xf numFmtId="0" fontId="39" fillId="10" borderId="58"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17" fillId="0" borderId="60" applyNumberFormat="0" applyFill="0" applyAlignment="0" applyProtection="0"/>
    <xf numFmtId="0" fontId="42"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42" fillId="27" borderId="0" applyNumberFormat="0" applyBorder="0" applyAlignment="0" applyProtection="0"/>
    <xf numFmtId="0" fontId="42"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42" fillId="31" borderId="0" applyNumberFormat="0" applyBorder="0" applyAlignment="0" applyProtection="0"/>
    <xf numFmtId="0" fontId="42"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42" fillId="35" borderId="0" applyNumberFormat="0" applyBorder="0" applyAlignment="0" applyProtection="0"/>
    <xf numFmtId="0" fontId="43" fillId="0" borderId="0"/>
    <xf numFmtId="0" fontId="14" fillId="0" borderId="0"/>
    <xf numFmtId="0" fontId="45" fillId="0" borderId="0"/>
    <xf numFmtId="0" fontId="14" fillId="11" borderId="59" applyNumberFormat="0" applyFont="0" applyAlignment="0" applyProtection="0"/>
    <xf numFmtId="0" fontId="44" fillId="0" borderId="0"/>
    <xf numFmtId="0" fontId="18" fillId="0" borderId="0"/>
    <xf numFmtId="0" fontId="14" fillId="13"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0" borderId="0"/>
    <xf numFmtId="0" fontId="14" fillId="11" borderId="59" applyNumberFormat="0" applyFont="0" applyAlignment="0" applyProtection="0"/>
    <xf numFmtId="0" fontId="14" fillId="13"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0" borderId="0"/>
    <xf numFmtId="0" fontId="14" fillId="11" borderId="59" applyNumberFormat="0" applyFont="0" applyAlignment="0" applyProtection="0"/>
    <xf numFmtId="0" fontId="14" fillId="13"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0" borderId="0"/>
    <xf numFmtId="0" fontId="14" fillId="11" borderId="59" applyNumberFormat="0" applyFont="0" applyAlignment="0" applyProtection="0"/>
    <xf numFmtId="0" fontId="14" fillId="13"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0" borderId="0"/>
    <xf numFmtId="0" fontId="14" fillId="11" borderId="59" applyNumberFormat="0" applyFont="0" applyAlignment="0" applyProtection="0"/>
    <xf numFmtId="0" fontId="14" fillId="13"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0" borderId="0"/>
    <xf numFmtId="0" fontId="14" fillId="11" borderId="59" applyNumberFormat="0" applyFont="0" applyAlignment="0" applyProtection="0"/>
    <xf numFmtId="0" fontId="46" fillId="0" borderId="0" applyNumberFormat="0" applyFill="0" applyBorder="0" applyAlignment="0" applyProtection="0">
      <alignment vertical="top"/>
      <protection locked="0"/>
    </xf>
    <xf numFmtId="43" fontId="1" fillId="0" borderId="0" applyFont="0" applyFill="0" applyBorder="0" applyAlignment="0" applyProtection="0"/>
    <xf numFmtId="9" fontId="23" fillId="0" borderId="0" applyFont="0" applyFill="0" applyBorder="0" applyAlignment="0" applyProtection="0"/>
  </cellStyleXfs>
  <cellXfs count="319">
    <xf numFmtId="0" fontId="0" fillId="0" borderId="0" xfId="0"/>
    <xf numFmtId="0" fontId="1" fillId="0" borderId="0" xfId="1"/>
    <xf numFmtId="0" fontId="1" fillId="0" borderId="0" xfId="1" applyBorder="1"/>
    <xf numFmtId="3" fontId="1" fillId="0" borderId="0" xfId="1" applyNumberFormat="1"/>
    <xf numFmtId="3" fontId="7" fillId="0" borderId="0" xfId="1" applyNumberFormat="1" applyFont="1" applyBorder="1"/>
    <xf numFmtId="0" fontId="8" fillId="0" borderId="0" xfId="1" applyFont="1" applyBorder="1"/>
    <xf numFmtId="0" fontId="8" fillId="0" borderId="0" xfId="1" applyFont="1"/>
    <xf numFmtId="0" fontId="7" fillId="0" borderId="0" xfId="1" applyFont="1" applyBorder="1" applyAlignment="1">
      <alignment horizontal="left" wrapText="1" indent="1"/>
    </xf>
    <xf numFmtId="0" fontId="6" fillId="0" borderId="0" xfId="1" applyFont="1" applyBorder="1"/>
    <xf numFmtId="3" fontId="1" fillId="0" borderId="0" xfId="1" applyNumberFormat="1" applyFill="1"/>
    <xf numFmtId="0" fontId="8" fillId="0" borderId="0" xfId="1" applyFont="1" applyBorder="1" applyAlignment="1">
      <alignment horizontal="left" indent="1"/>
    </xf>
    <xf numFmtId="168" fontId="15" fillId="4" borderId="31" xfId="2" applyNumberFormat="1" applyFont="1" applyFill="1" applyBorder="1"/>
    <xf numFmtId="3" fontId="6" fillId="0" borderId="0" xfId="1" applyNumberFormat="1" applyFont="1" applyBorder="1"/>
    <xf numFmtId="168" fontId="4" fillId="4" borderId="31" xfId="2" applyNumberFormat="1" applyFont="1" applyFill="1" applyBorder="1"/>
    <xf numFmtId="0" fontId="2" fillId="2" borderId="1" xfId="0" applyFont="1" applyFill="1" applyBorder="1" applyAlignment="1">
      <alignment vertical="top"/>
    </xf>
    <xf numFmtId="3" fontId="3" fillId="2" borderId="28" xfId="0" applyNumberFormat="1" applyFont="1" applyFill="1" applyBorder="1" applyAlignment="1">
      <alignment vertical="center" wrapText="1"/>
    </xf>
    <xf numFmtId="3" fontId="3" fillId="2" borderId="6" xfId="0" applyNumberFormat="1" applyFont="1" applyFill="1" applyBorder="1" applyAlignment="1">
      <alignment vertical="center" wrapText="1"/>
    </xf>
    <xf numFmtId="0" fontId="6" fillId="4" borderId="7" xfId="0" applyFont="1" applyFill="1" applyBorder="1" applyAlignment="1">
      <alignment horizontal="left" wrapText="1"/>
    </xf>
    <xf numFmtId="167" fontId="4" fillId="4" borderId="30" xfId="0" applyNumberFormat="1" applyFont="1" applyFill="1" applyBorder="1"/>
    <xf numFmtId="0" fontId="6" fillId="4" borderId="7" xfId="0" applyFont="1" applyFill="1" applyBorder="1" applyAlignment="1">
      <alignment horizontal="left" indent="1"/>
    </xf>
    <xf numFmtId="167" fontId="15" fillId="4" borderId="30" xfId="0" applyNumberFormat="1" applyFont="1" applyFill="1" applyBorder="1"/>
    <xf numFmtId="0" fontId="6" fillId="4" borderId="7" xfId="0" applyFont="1" applyFill="1" applyBorder="1"/>
    <xf numFmtId="167" fontId="4" fillId="4" borderId="33" xfId="0" applyNumberFormat="1" applyFont="1" applyFill="1" applyBorder="1"/>
    <xf numFmtId="168" fontId="4" fillId="4" borderId="34" xfId="2" applyNumberFormat="1" applyFont="1" applyFill="1" applyBorder="1"/>
    <xf numFmtId="0" fontId="8" fillId="4" borderId="0" xfId="0" applyFont="1" applyFill="1" applyBorder="1" applyAlignment="1">
      <alignment horizontal="left" indent="1"/>
    </xf>
    <xf numFmtId="0" fontId="8" fillId="0" borderId="0" xfId="0" applyFont="1" applyBorder="1" applyAlignment="1">
      <alignment horizontal="left" indent="1"/>
    </xf>
    <xf numFmtId="0" fontId="2" fillId="2" borderId="1" xfId="0" applyFont="1" applyFill="1" applyBorder="1"/>
    <xf numFmtId="3" fontId="10" fillId="2" borderId="2" xfId="0" applyNumberFormat="1" applyFont="1" applyFill="1" applyBorder="1"/>
    <xf numFmtId="0" fontId="3" fillId="2" borderId="5" xfId="0" applyFont="1" applyFill="1" applyBorder="1" applyAlignment="1">
      <alignment horizontal="left" vertical="center"/>
    </xf>
    <xf numFmtId="3" fontId="10" fillId="2" borderId="6" xfId="0" applyNumberFormat="1" applyFont="1" applyFill="1" applyBorder="1"/>
    <xf numFmtId="0" fontId="6" fillId="0" borderId="7" xfId="0" applyFont="1" applyBorder="1" applyAlignment="1">
      <alignment horizontal="left" wrapText="1"/>
    </xf>
    <xf numFmtId="3" fontId="16" fillId="0" borderId="8" xfId="0" applyNumberFormat="1" applyFont="1" applyFill="1" applyBorder="1"/>
    <xf numFmtId="0" fontId="6" fillId="0" borderId="7" xfId="0" applyFont="1" applyBorder="1"/>
    <xf numFmtId="3" fontId="15" fillId="0" borderId="8" xfId="0" applyNumberFormat="1" applyFont="1" applyFill="1" applyBorder="1"/>
    <xf numFmtId="3" fontId="4" fillId="0" borderId="8" xfId="0" applyNumberFormat="1" applyFont="1" applyFill="1" applyBorder="1"/>
    <xf numFmtId="164" fontId="4" fillId="0" borderId="8" xfId="0" applyNumberFormat="1" applyFont="1" applyFill="1" applyBorder="1"/>
    <xf numFmtId="0" fontId="6" fillId="0" borderId="21" xfId="0" applyFont="1" applyBorder="1"/>
    <xf numFmtId="164" fontId="4" fillId="0" borderId="10" xfId="0" applyNumberFormat="1" applyFont="1" applyFill="1" applyBorder="1"/>
    <xf numFmtId="0" fontId="2" fillId="2" borderId="1" xfId="0" applyFont="1" applyFill="1" applyBorder="1" applyAlignment="1">
      <alignment wrapText="1"/>
    </xf>
    <xf numFmtId="0" fontId="8" fillId="0" borderId="0" xfId="0" applyFont="1" applyBorder="1"/>
    <xf numFmtId="0" fontId="2" fillId="2" borderId="3" xfId="0" applyFont="1" applyFill="1" applyBorder="1"/>
    <xf numFmtId="3" fontId="10" fillId="2" borderId="4" xfId="0" applyNumberFormat="1" applyFont="1" applyFill="1" applyBorder="1"/>
    <xf numFmtId="0" fontId="3" fillId="2" borderId="5" xfId="0" applyFont="1" applyFill="1" applyBorder="1" applyAlignment="1">
      <alignment vertical="center"/>
    </xf>
    <xf numFmtId="3" fontId="6" fillId="0" borderId="8" xfId="0" applyNumberFormat="1" applyFont="1" applyBorder="1"/>
    <xf numFmtId="0" fontId="6" fillId="0" borderId="7" xfId="0" applyFont="1" applyBorder="1" applyAlignment="1">
      <alignment horizontal="left" indent="1"/>
    </xf>
    <xf numFmtId="3" fontId="15" fillId="0" borderId="8" xfId="0" applyNumberFormat="1" applyFont="1" applyBorder="1"/>
    <xf numFmtId="0" fontId="6" fillId="0" borderId="9" xfId="0" applyFont="1" applyBorder="1" applyAlignment="1">
      <alignment horizontal="left" indent="1"/>
    </xf>
    <xf numFmtId="0" fontId="8" fillId="0" borderId="0" xfId="0" applyFont="1"/>
    <xf numFmtId="0" fontId="2" fillId="2" borderId="22" xfId="0" applyFont="1" applyFill="1" applyBorder="1"/>
    <xf numFmtId="0" fontId="10" fillId="2" borderId="23" xfId="0" applyFont="1" applyFill="1" applyBorder="1"/>
    <xf numFmtId="0" fontId="2" fillId="2" borderId="24" xfId="0" applyFont="1" applyFill="1" applyBorder="1"/>
    <xf numFmtId="0" fontId="10" fillId="2" borderId="25" xfId="0" applyFont="1" applyFill="1" applyBorder="1"/>
    <xf numFmtId="0" fontId="10" fillId="2" borderId="27" xfId="0" applyFont="1" applyFill="1" applyBorder="1"/>
    <xf numFmtId="0" fontId="15" fillId="0" borderId="8" xfId="0" applyFont="1" applyBorder="1"/>
    <xf numFmtId="0" fontId="2" fillId="2" borderId="38" xfId="0" applyFont="1" applyFill="1" applyBorder="1"/>
    <xf numFmtId="0" fontId="2" fillId="2" borderId="40" xfId="0" applyFont="1" applyFill="1" applyBorder="1"/>
    <xf numFmtId="0" fontId="10" fillId="2" borderId="41" xfId="0" applyFont="1" applyFill="1" applyBorder="1"/>
    <xf numFmtId="0" fontId="3" fillId="2" borderId="42" xfId="0" applyFont="1" applyFill="1" applyBorder="1" applyAlignment="1">
      <alignment vertical="center"/>
    </xf>
    <xf numFmtId="0" fontId="10" fillId="2" borderId="43" xfId="0" applyFont="1" applyFill="1" applyBorder="1"/>
    <xf numFmtId="0" fontId="6" fillId="0" borderId="44" xfId="0" applyFont="1" applyBorder="1"/>
    <xf numFmtId="0" fontId="6" fillId="0" borderId="45" xfId="0" applyFont="1" applyBorder="1" applyAlignment="1">
      <alignment wrapText="1"/>
    </xf>
    <xf numFmtId="0" fontId="8" fillId="0" borderId="0" xfId="0" applyFont="1" applyBorder="1" applyAlignment="1"/>
    <xf numFmtId="0" fontId="8" fillId="0" borderId="0" xfId="0" applyFont="1" applyBorder="1" applyAlignment="1">
      <alignment wrapText="1"/>
    </xf>
    <xf numFmtId="0" fontId="2" fillId="2" borderId="1" xfId="0" applyFont="1" applyFill="1" applyBorder="1" applyAlignment="1"/>
    <xf numFmtId="0" fontId="2" fillId="2" borderId="20" xfId="0" applyFont="1" applyFill="1" applyBorder="1" applyAlignment="1"/>
    <xf numFmtId="0" fontId="2" fillId="2" borderId="2" xfId="0" applyFont="1" applyFill="1" applyBorder="1" applyAlignment="1"/>
    <xf numFmtId="0" fontId="2" fillId="2" borderId="3" xfId="0" applyFont="1" applyFill="1" applyBorder="1" applyAlignment="1"/>
    <xf numFmtId="0" fontId="2" fillId="2" borderId="0" xfId="0" applyFont="1" applyFill="1" applyBorder="1" applyAlignment="1">
      <alignment wrapText="1"/>
    </xf>
    <xf numFmtId="0" fontId="2" fillId="2" borderId="4" xfId="0" applyFont="1" applyFill="1" applyBorder="1" applyAlignment="1">
      <alignment wrapText="1"/>
    </xf>
    <xf numFmtId="0" fontId="10" fillId="2" borderId="35" xfId="0" applyFont="1" applyFill="1" applyBorder="1" applyAlignment="1">
      <alignment horizontal="center" wrapText="1"/>
    </xf>
    <xf numFmtId="0" fontId="10" fillId="2" borderId="35" xfId="0" applyFont="1" applyFill="1" applyBorder="1"/>
    <xf numFmtId="0" fontId="10" fillId="2" borderId="6" xfId="0" applyFont="1" applyFill="1" applyBorder="1"/>
    <xf numFmtId="0" fontId="4" fillId="0" borderId="36" xfId="0" applyFont="1" applyBorder="1" applyAlignment="1">
      <alignment wrapText="1"/>
    </xf>
    <xf numFmtId="0" fontId="6" fillId="0" borderId="36" xfId="0" applyFont="1" applyBorder="1"/>
    <xf numFmtId="0" fontId="4" fillId="0" borderId="0" xfId="0" applyFont="1" applyBorder="1"/>
    <xf numFmtId="0" fontId="2" fillId="2" borderId="0" xfId="0" applyFont="1" applyFill="1" applyBorder="1" applyAlignment="1"/>
    <xf numFmtId="0" fontId="2" fillId="2" borderId="4" xfId="0" applyFont="1" applyFill="1" applyBorder="1" applyAlignment="1"/>
    <xf numFmtId="0" fontId="4" fillId="0" borderId="16" xfId="0" applyFont="1" applyBorder="1" applyAlignment="1">
      <alignment wrapText="1"/>
    </xf>
    <xf numFmtId="0" fontId="6" fillId="0" borderId="11" xfId="0" applyFont="1" applyFill="1" applyBorder="1" applyAlignment="1">
      <alignment horizontal="left" wrapText="1"/>
    </xf>
    <xf numFmtId="0" fontId="2" fillId="2" borderId="4" xfId="0" applyFont="1" applyFill="1" applyBorder="1" applyAlignment="1">
      <alignment horizontal="left" wrapText="1"/>
    </xf>
    <xf numFmtId="0" fontId="3" fillId="2" borderId="47" xfId="0" applyFont="1" applyFill="1" applyBorder="1" applyAlignment="1">
      <alignment vertical="center"/>
    </xf>
    <xf numFmtId="0" fontId="10" fillId="2" borderId="48" xfId="0" applyFont="1" applyFill="1" applyBorder="1"/>
    <xf numFmtId="0" fontId="6" fillId="0" borderId="17" xfId="0" applyFont="1" applyBorder="1"/>
    <xf numFmtId="0" fontId="2" fillId="2" borderId="49" xfId="0" applyFont="1" applyFill="1" applyBorder="1" applyAlignment="1"/>
    <xf numFmtId="0" fontId="10" fillId="2" borderId="50" xfId="0" applyFont="1" applyFill="1" applyBorder="1" applyAlignment="1"/>
    <xf numFmtId="0" fontId="10" fillId="2" borderId="4" xfId="0" applyFont="1" applyFill="1" applyBorder="1" applyAlignment="1"/>
    <xf numFmtId="0" fontId="3" fillId="2" borderId="11" xfId="0" applyFont="1" applyFill="1" applyBorder="1" applyAlignment="1">
      <alignment vertical="center"/>
    </xf>
    <xf numFmtId="3" fontId="10" fillId="2" borderId="12" xfId="0" applyNumberFormat="1" applyFont="1" applyFill="1" applyBorder="1"/>
    <xf numFmtId="3" fontId="6" fillId="0" borderId="7" xfId="0" applyNumberFormat="1" applyFont="1" applyBorder="1" applyAlignment="1">
      <alignment horizontal="left" indent="1"/>
    </xf>
    <xf numFmtId="3" fontId="6" fillId="0" borderId="9" xfId="0" applyNumberFormat="1" applyFont="1" applyBorder="1" applyAlignment="1">
      <alignment horizontal="left" indent="1"/>
    </xf>
    <xf numFmtId="0" fontId="2" fillId="2" borderId="2" xfId="0" applyFont="1" applyFill="1" applyBorder="1" applyAlignment="1">
      <alignment wrapText="1"/>
    </xf>
    <xf numFmtId="0" fontId="3" fillId="2" borderId="6" xfId="0" applyFont="1" applyFill="1" applyBorder="1" applyAlignment="1">
      <alignment vertical="center"/>
    </xf>
    <xf numFmtId="0" fontId="21" fillId="0" borderId="0" xfId="0" applyFont="1" applyBorder="1"/>
    <xf numFmtId="0" fontId="10" fillId="2" borderId="0" xfId="0" applyFont="1" applyFill="1"/>
    <xf numFmtId="0" fontId="1" fillId="0" borderId="0" xfId="0" applyFont="1"/>
    <xf numFmtId="0" fontId="2" fillId="2" borderId="0" xfId="0" applyFont="1" applyFill="1"/>
    <xf numFmtId="0" fontId="3" fillId="2" borderId="0" xfId="0" applyFont="1" applyFill="1"/>
    <xf numFmtId="0" fontId="1" fillId="0" borderId="51" xfId="0" applyFont="1" applyBorder="1" applyAlignment="1">
      <alignment wrapText="1"/>
    </xf>
    <xf numFmtId="0" fontId="25" fillId="0" borderId="51" xfId="1" applyFont="1" applyBorder="1"/>
    <xf numFmtId="0" fontId="13" fillId="0" borderId="51" xfId="1" applyFont="1" applyBorder="1"/>
    <xf numFmtId="0" fontId="26" fillId="0" borderId="51" xfId="1" applyFont="1" applyBorder="1"/>
    <xf numFmtId="3" fontId="15" fillId="0" borderId="0" xfId="0" applyNumberFormat="1" applyFont="1" applyBorder="1"/>
    <xf numFmtId="0" fontId="8" fillId="0" borderId="0" xfId="0" applyFont="1" applyBorder="1" applyAlignment="1">
      <alignment horizontal="left"/>
    </xf>
    <xf numFmtId="3" fontId="4" fillId="4" borderId="0" xfId="0" applyNumberFormat="1" applyFont="1" applyFill="1" applyBorder="1"/>
    <xf numFmtId="167" fontId="4" fillId="4" borderId="0" xfId="0" applyNumberFormat="1" applyFont="1" applyFill="1" applyBorder="1"/>
    <xf numFmtId="168" fontId="4" fillId="4" borderId="0" xfId="2" applyNumberFormat="1" applyFont="1" applyFill="1" applyBorder="1"/>
    <xf numFmtId="164" fontId="4" fillId="0" borderId="0" xfId="0" applyNumberFormat="1" applyFont="1" applyFill="1" applyBorder="1"/>
    <xf numFmtId="3" fontId="4" fillId="0" borderId="0" xfId="0" applyNumberFormat="1" applyFont="1" applyFill="1" applyBorder="1"/>
    <xf numFmtId="3" fontId="4" fillId="0" borderId="0" xfId="0" applyNumberFormat="1" applyFont="1" applyBorder="1"/>
    <xf numFmtId="164" fontId="4" fillId="0" borderId="0" xfId="0" applyNumberFormat="1" applyFont="1" applyBorder="1"/>
    <xf numFmtId="3" fontId="4" fillId="0" borderId="0" xfId="0" applyNumberFormat="1" applyFont="1" applyBorder="1" applyAlignment="1">
      <alignment horizontal="right"/>
    </xf>
    <xf numFmtId="0" fontId="26" fillId="0" borderId="0" xfId="1" applyFont="1" applyBorder="1"/>
    <xf numFmtId="169" fontId="26" fillId="0" borderId="0" xfId="5" applyNumberFormat="1" applyFont="1" applyBorder="1"/>
    <xf numFmtId="0" fontId="3" fillId="2" borderId="26" xfId="0" applyFont="1" applyFill="1" applyBorder="1" applyAlignment="1">
      <alignment vertical="center"/>
    </xf>
    <xf numFmtId="0" fontId="8" fillId="0" borderId="0" xfId="0" applyFont="1" applyFill="1" applyBorder="1" applyAlignment="1">
      <alignment horizontal="left"/>
    </xf>
    <xf numFmtId="0" fontId="8" fillId="0" borderId="20" xfId="0" applyFont="1" applyBorder="1" applyAlignment="1">
      <alignment horizontal="left"/>
    </xf>
    <xf numFmtId="9" fontId="1" fillId="0" borderId="0" xfId="125" applyFont="1"/>
    <xf numFmtId="0" fontId="1" fillId="0" borderId="0" xfId="1" applyFont="1" applyAlignment="1">
      <alignment wrapText="1"/>
    </xf>
    <xf numFmtId="0" fontId="1" fillId="0" borderId="0" xfId="1" applyFont="1"/>
    <xf numFmtId="0" fontId="4" fillId="0" borderId="7" xfId="0" applyFont="1" applyBorder="1" applyAlignment="1">
      <alignment wrapText="1"/>
    </xf>
    <xf numFmtId="0" fontId="1" fillId="0" borderId="8" xfId="0" applyFont="1" applyBorder="1" applyAlignment="1">
      <alignment wrapText="1"/>
    </xf>
    <xf numFmtId="0" fontId="1" fillId="0" borderId="0" xfId="1" applyFont="1" applyBorder="1"/>
    <xf numFmtId="0" fontId="1" fillId="0" borderId="7" xfId="0" applyFont="1" applyBorder="1"/>
    <xf numFmtId="3" fontId="1" fillId="0" borderId="0" xfId="1" applyNumberFormat="1" applyFont="1"/>
    <xf numFmtId="0" fontId="1" fillId="0" borderId="7" xfId="0" applyFont="1" applyBorder="1" applyAlignment="1">
      <alignment horizontal="left" indent="1"/>
    </xf>
    <xf numFmtId="9" fontId="1" fillId="0" borderId="0" xfId="2" applyNumberFormat="1" applyFont="1"/>
    <xf numFmtId="3" fontId="47" fillId="0" borderId="0" xfId="0" applyNumberFormat="1" applyFont="1" applyBorder="1" applyAlignment="1">
      <alignment horizontal="right"/>
    </xf>
    <xf numFmtId="0" fontId="48" fillId="0" borderId="0" xfId="0" applyFont="1" applyAlignment="1">
      <alignment horizontal="right"/>
    </xf>
    <xf numFmtId="3" fontId="47" fillId="0" borderId="0" xfId="1" applyNumberFormat="1" applyFont="1" applyBorder="1"/>
    <xf numFmtId="3" fontId="48" fillId="0" borderId="0" xfId="0" applyNumberFormat="1" applyFont="1" applyBorder="1" applyAlignment="1">
      <alignment horizontal="right"/>
    </xf>
    <xf numFmtId="3" fontId="47" fillId="0" borderId="0" xfId="0" applyNumberFormat="1" applyFont="1" applyBorder="1"/>
    <xf numFmtId="3" fontId="49" fillId="0" borderId="0" xfId="1" applyNumberFormat="1" applyFont="1" applyBorder="1" applyAlignment="1">
      <alignment horizontal="center"/>
    </xf>
    <xf numFmtId="3" fontId="48" fillId="0" borderId="0" xfId="0" applyNumberFormat="1" applyFont="1" applyBorder="1"/>
    <xf numFmtId="0" fontId="1" fillId="0" borderId="9" xfId="0" applyFont="1" applyBorder="1" applyAlignment="1">
      <alignment horizontal="left" indent="1"/>
    </xf>
    <xf numFmtId="0" fontId="1" fillId="0" borderId="0" xfId="0" applyFont="1" applyBorder="1"/>
    <xf numFmtId="3" fontId="1" fillId="0" borderId="8" xfId="0" applyNumberFormat="1" applyFont="1" applyBorder="1" applyAlignment="1">
      <alignment wrapText="1"/>
    </xf>
    <xf numFmtId="3" fontId="49" fillId="0" borderId="0" xfId="0" applyNumberFormat="1" applyFont="1" applyBorder="1" applyAlignment="1">
      <alignment horizontal="left"/>
    </xf>
    <xf numFmtId="3" fontId="16" fillId="0" borderId="8" xfId="0" applyNumberFormat="1" applyFont="1" applyBorder="1"/>
    <xf numFmtId="3" fontId="1" fillId="0" borderId="7" xfId="0" applyNumberFormat="1" applyFont="1" applyBorder="1" applyAlignment="1">
      <alignment horizontal="left" indent="1"/>
    </xf>
    <xf numFmtId="3" fontId="1" fillId="0" borderId="0" xfId="0" applyNumberFormat="1" applyFont="1"/>
    <xf numFmtId="0" fontId="1" fillId="0" borderId="14" xfId="0" applyFont="1" applyBorder="1" applyAlignment="1">
      <alignment wrapText="1"/>
    </xf>
    <xf numFmtId="0" fontId="1" fillId="0" borderId="15" xfId="0" applyFont="1" applyBorder="1" applyAlignment="1">
      <alignment wrapText="1"/>
    </xf>
    <xf numFmtId="0" fontId="1" fillId="0" borderId="16" xfId="0" applyFont="1" applyBorder="1"/>
    <xf numFmtId="0" fontId="49" fillId="0" borderId="0" xfId="0" applyFont="1" applyBorder="1" applyAlignment="1">
      <alignment horizontal="center"/>
    </xf>
    <xf numFmtId="0" fontId="1" fillId="0" borderId="16" xfId="0" applyFont="1" applyBorder="1" applyAlignment="1">
      <alignment horizontal="left" wrapText="1"/>
    </xf>
    <xf numFmtId="0" fontId="1" fillId="0" borderId="16" xfId="0" applyFont="1" applyBorder="1" applyAlignment="1">
      <alignment wrapText="1"/>
    </xf>
    <xf numFmtId="0" fontId="1" fillId="0" borderId="18" xfId="0" applyFont="1" applyBorder="1" applyAlignment="1">
      <alignment horizontal="left" wrapText="1"/>
    </xf>
    <xf numFmtId="0" fontId="50" fillId="0" borderId="0" xfId="1" applyFont="1" applyBorder="1" applyAlignment="1">
      <alignment horizontal="center"/>
    </xf>
    <xf numFmtId="0" fontId="49" fillId="0" borderId="0" xfId="1" applyFont="1" applyBorder="1" applyAlignment="1">
      <alignment horizontal="center"/>
    </xf>
    <xf numFmtId="3" fontId="47" fillId="0" borderId="0" xfId="1" applyNumberFormat="1" applyFont="1" applyBorder="1" applyAlignment="1">
      <alignment horizontal="left" indent="1"/>
    </xf>
    <xf numFmtId="0" fontId="1" fillId="0" borderId="7" xfId="0" applyFont="1" applyFill="1" applyBorder="1" applyAlignment="1"/>
    <xf numFmtId="169" fontId="48" fillId="0" borderId="0" xfId="5" applyNumberFormat="1" applyFont="1" applyBorder="1"/>
    <xf numFmtId="3" fontId="1" fillId="0" borderId="0" xfId="1" applyNumberFormat="1" applyFont="1" applyBorder="1"/>
    <xf numFmtId="0" fontId="1" fillId="0" borderId="7" xfId="0" applyFont="1" applyFill="1" applyBorder="1" applyAlignment="1">
      <alignment horizontal="left"/>
    </xf>
    <xf numFmtId="164" fontId="1" fillId="0" borderId="0" xfId="1" applyNumberFormat="1" applyFont="1" applyBorder="1"/>
    <xf numFmtId="0" fontId="1" fillId="0" borderId="9" xfId="0" applyFont="1" applyFill="1" applyBorder="1" applyAlignment="1">
      <alignment horizontal="left"/>
    </xf>
    <xf numFmtId="3" fontId="47" fillId="0" borderId="0" xfId="1" applyNumberFormat="1" applyFont="1" applyFill="1" applyBorder="1"/>
    <xf numFmtId="3" fontId="1" fillId="0" borderId="20" xfId="0" applyNumberFormat="1" applyFont="1" applyFill="1" applyBorder="1"/>
    <xf numFmtId="3" fontId="1" fillId="0" borderId="0" xfId="0" applyNumberFormat="1" applyFont="1" applyBorder="1"/>
    <xf numFmtId="0" fontId="1" fillId="0" borderId="36" xfId="0" applyFont="1" applyBorder="1" applyAlignment="1">
      <alignment wrapText="1"/>
    </xf>
    <xf numFmtId="0" fontId="1" fillId="0" borderId="36" xfId="0" applyFont="1" applyBorder="1"/>
    <xf numFmtId="0" fontId="51" fillId="0" borderId="0" xfId="1" applyFont="1" applyBorder="1" applyAlignment="1">
      <alignment horizontal="center"/>
    </xf>
    <xf numFmtId="0" fontId="52" fillId="0" borderId="0" xfId="1" applyFont="1" applyBorder="1"/>
    <xf numFmtId="0" fontId="1" fillId="0" borderId="36" xfId="0" applyFont="1" applyBorder="1" applyAlignment="1">
      <alignment horizontal="left" indent="1"/>
    </xf>
    <xf numFmtId="165" fontId="47" fillId="0" borderId="0" xfId="1" applyNumberFormat="1" applyFont="1" applyBorder="1"/>
    <xf numFmtId="0" fontId="52" fillId="0" borderId="0" xfId="1" applyFont="1" applyBorder="1" applyAlignment="1">
      <alignment horizontal="left" indent="1"/>
    </xf>
    <xf numFmtId="3" fontId="52" fillId="0" borderId="0" xfId="1" applyNumberFormat="1" applyFont="1" applyBorder="1"/>
    <xf numFmtId="165" fontId="43" fillId="0" borderId="0" xfId="1" applyNumberFormat="1" applyFont="1" applyBorder="1"/>
    <xf numFmtId="3" fontId="48" fillId="0" borderId="0" xfId="1" applyNumberFormat="1" applyFont="1" applyBorder="1" applyAlignment="1">
      <alignment horizontal="right"/>
    </xf>
    <xf numFmtId="3" fontId="47" fillId="0" borderId="0" xfId="1" applyNumberFormat="1" applyFont="1" applyBorder="1" applyAlignment="1">
      <alignment horizontal="right"/>
    </xf>
    <xf numFmtId="3" fontId="52" fillId="0" borderId="0" xfId="1" applyNumberFormat="1" applyFont="1" applyBorder="1" applyAlignment="1">
      <alignment horizontal="right"/>
    </xf>
    <xf numFmtId="3" fontId="43" fillId="0" borderId="0" xfId="1" applyNumberFormat="1" applyFont="1" applyBorder="1" applyAlignment="1">
      <alignment horizontal="right"/>
    </xf>
    <xf numFmtId="3" fontId="49" fillId="0" borderId="0" xfId="1" applyNumberFormat="1" applyFont="1" applyBorder="1"/>
    <xf numFmtId="3" fontId="53" fillId="0" borderId="0" xfId="1" applyNumberFormat="1" applyFont="1" applyBorder="1"/>
    <xf numFmtId="3" fontId="43" fillId="0" borderId="0" xfId="1" applyNumberFormat="1" applyFont="1" applyBorder="1"/>
    <xf numFmtId="164" fontId="52" fillId="0" borderId="0" xfId="1" applyNumberFormat="1" applyFont="1" applyBorder="1" applyAlignment="1">
      <alignment horizontal="right"/>
    </xf>
    <xf numFmtId="0" fontId="1" fillId="0" borderId="17" xfId="0" applyFont="1" applyBorder="1" applyAlignment="1">
      <alignment wrapText="1"/>
    </xf>
    <xf numFmtId="0" fontId="1" fillId="0" borderId="17" xfId="0" applyFont="1" applyBorder="1"/>
    <xf numFmtId="0" fontId="21" fillId="0" borderId="0" xfId="1" applyFont="1" applyBorder="1" applyAlignment="1">
      <alignment wrapText="1"/>
    </xf>
    <xf numFmtId="0" fontId="54" fillId="0" borderId="0" xfId="1" applyFont="1" applyBorder="1" applyAlignment="1">
      <alignment horizontal="center"/>
    </xf>
    <xf numFmtId="0" fontId="8" fillId="0" borderId="0" xfId="1" applyFont="1" applyBorder="1" applyAlignment="1">
      <alignment wrapText="1"/>
    </xf>
    <xf numFmtId="0" fontId="8" fillId="0" borderId="0" xfId="1" applyFont="1" applyFill="1" applyBorder="1" applyAlignment="1">
      <alignment wrapText="1"/>
    </xf>
    <xf numFmtId="0" fontId="1" fillId="0" borderId="16" xfId="0" applyFont="1" applyBorder="1" applyAlignment="1">
      <alignment horizontal="left" indent="1"/>
    </xf>
    <xf numFmtId="3" fontId="8" fillId="0" borderId="0" xfId="1" applyNumberFormat="1" applyFont="1" applyBorder="1"/>
    <xf numFmtId="164" fontId="8" fillId="0" borderId="0" xfId="1" applyNumberFormat="1" applyFont="1" applyBorder="1"/>
    <xf numFmtId="0" fontId="1" fillId="0" borderId="18" xfId="0" applyFont="1" applyBorder="1" applyAlignment="1">
      <alignment horizontal="left" indent="1"/>
    </xf>
    <xf numFmtId="0" fontId="1" fillId="2" borderId="39" xfId="0" applyFont="1" applyFill="1" applyBorder="1"/>
    <xf numFmtId="0" fontId="1" fillId="0" borderId="44" xfId="0" applyFont="1" applyBorder="1"/>
    <xf numFmtId="3" fontId="1" fillId="0" borderId="44" xfId="0" applyNumberFormat="1" applyFont="1" applyBorder="1" applyAlignment="1">
      <alignment horizontal="left" indent="1"/>
    </xf>
    <xf numFmtId="0" fontId="48" fillId="0" borderId="0" xfId="0" applyFont="1" applyBorder="1" applyAlignment="1">
      <alignment horizontal="left" indent="1"/>
    </xf>
    <xf numFmtId="3" fontId="1" fillId="0" borderId="44" xfId="0" applyNumberFormat="1" applyFont="1" applyBorder="1" applyAlignment="1">
      <alignment horizontal="left" wrapText="1" indent="1"/>
    </xf>
    <xf numFmtId="0" fontId="48" fillId="0" borderId="0" xfId="1" applyFont="1" applyBorder="1"/>
    <xf numFmtId="0" fontId="48" fillId="0" borderId="0" xfId="1" applyFont="1" applyBorder="1" applyAlignment="1">
      <alignment horizontal="left" indent="1"/>
    </xf>
    <xf numFmtId="0" fontId="47" fillId="0" borderId="0" xfId="0" applyFont="1" applyBorder="1" applyAlignment="1">
      <alignment horizontal="left" indent="1"/>
    </xf>
    <xf numFmtId="3" fontId="1" fillId="0" borderId="7" xfId="0" applyNumberFormat="1" applyFont="1" applyFill="1" applyBorder="1" applyAlignment="1">
      <alignment horizontal="left" indent="1"/>
    </xf>
    <xf numFmtId="3" fontId="1" fillId="0" borderId="0" xfId="1" applyNumberFormat="1" applyFont="1" applyFill="1"/>
    <xf numFmtId="0" fontId="1" fillId="0" borderId="7" xfId="0" applyFont="1" applyBorder="1" applyAlignment="1">
      <alignment horizontal="left"/>
    </xf>
    <xf numFmtId="3" fontId="48" fillId="0" borderId="0" xfId="1" applyNumberFormat="1" applyFont="1" applyFill="1" applyBorder="1"/>
    <xf numFmtId="0" fontId="48" fillId="0" borderId="0" xfId="1" applyFont="1" applyBorder="1" applyAlignment="1">
      <alignment horizontal="left"/>
    </xf>
    <xf numFmtId="0" fontId="1" fillId="3" borderId="7" xfId="0" applyFont="1" applyFill="1" applyBorder="1"/>
    <xf numFmtId="0" fontId="1" fillId="0" borderId="7" xfId="0" applyFont="1" applyFill="1" applyBorder="1" applyAlignment="1">
      <alignment horizontal="left" indent="1"/>
    </xf>
    <xf numFmtId="0" fontId="48" fillId="0" borderId="0" xfId="1" applyFont="1" applyFill="1" applyBorder="1" applyAlignment="1">
      <alignment horizontal="left" indent="1"/>
    </xf>
    <xf numFmtId="0" fontId="48" fillId="0" borderId="0" xfId="1" applyFont="1" applyFill="1" applyBorder="1" applyAlignment="1">
      <alignment horizontal="left" indent="2"/>
    </xf>
    <xf numFmtId="0" fontId="48" fillId="0" borderId="0" xfId="0" applyFont="1" applyBorder="1"/>
    <xf numFmtId="164" fontId="48" fillId="0" borderId="0" xfId="1" applyNumberFormat="1" applyFont="1" applyFill="1" applyBorder="1"/>
    <xf numFmtId="0" fontId="47" fillId="0" borderId="0" xfId="1" applyFont="1" applyBorder="1" applyAlignment="1">
      <alignment horizontal="left"/>
    </xf>
    <xf numFmtId="1" fontId="48" fillId="0" borderId="0" xfId="1" applyNumberFormat="1" applyFont="1" applyFill="1" applyBorder="1"/>
    <xf numFmtId="3" fontId="50" fillId="0" borderId="0" xfId="0" applyNumberFormat="1" applyFont="1" applyBorder="1"/>
    <xf numFmtId="0" fontId="1" fillId="0" borderId="21" xfId="0" applyFont="1" applyBorder="1" applyAlignment="1">
      <alignment horizontal="left" indent="1"/>
    </xf>
    <xf numFmtId="0" fontId="1" fillId="0" borderId="9" xfId="0" applyFont="1" applyBorder="1"/>
    <xf numFmtId="3" fontId="1" fillId="0" borderId="0" xfId="0" applyNumberFormat="1" applyFont="1" applyFill="1" applyBorder="1"/>
    <xf numFmtId="3" fontId="1" fillId="0" borderId="0" xfId="0" applyNumberFormat="1" applyFont="1" applyFill="1"/>
    <xf numFmtId="0" fontId="55" fillId="0" borderId="0" xfId="1" applyFont="1" applyBorder="1"/>
    <xf numFmtId="3" fontId="16" fillId="0" borderId="0" xfId="1" applyNumberFormat="1" applyFont="1" applyFill="1" applyBorder="1"/>
    <xf numFmtId="3" fontId="1" fillId="0" borderId="0" xfId="1" applyNumberFormat="1" applyFont="1" applyFill="1" applyBorder="1"/>
    <xf numFmtId="0" fontId="55" fillId="0" borderId="0" xfId="1" applyFont="1" applyBorder="1" applyAlignment="1">
      <alignment horizontal="left"/>
    </xf>
    <xf numFmtId="0" fontId="1" fillId="0" borderId="0" xfId="1" applyFont="1" applyBorder="1" applyAlignment="1">
      <alignment horizontal="center" vertical="center"/>
    </xf>
    <xf numFmtId="0" fontId="50" fillId="0" borderId="0" xfId="0" applyFont="1" applyBorder="1"/>
    <xf numFmtId="0" fontId="48" fillId="0" borderId="0" xfId="0" applyFont="1" applyBorder="1" applyAlignment="1">
      <alignment horizontal="left"/>
    </xf>
    <xf numFmtId="3" fontId="48" fillId="0" borderId="0" xfId="0" applyNumberFormat="1" applyFont="1"/>
    <xf numFmtId="0" fontId="48" fillId="0" borderId="0" xfId="0" applyFont="1" applyFill="1" applyBorder="1" applyAlignment="1">
      <alignment horizontal="left" indent="1"/>
    </xf>
    <xf numFmtId="9" fontId="1" fillId="0" borderId="0" xfId="1" applyNumberFormat="1" applyFont="1"/>
    <xf numFmtId="0" fontId="48" fillId="0" borderId="0" xfId="0" applyFont="1" applyFill="1" applyBorder="1" applyAlignment="1">
      <alignment horizontal="left" indent="2"/>
    </xf>
    <xf numFmtId="164" fontId="48" fillId="0" borderId="0" xfId="0" applyNumberFormat="1" applyFont="1"/>
    <xf numFmtId="0" fontId="47" fillId="0" borderId="0" xfId="0" applyFont="1" applyBorder="1" applyAlignment="1">
      <alignment horizontal="left"/>
    </xf>
    <xf numFmtId="9" fontId="1" fillId="0" borderId="0" xfId="1" applyNumberFormat="1" applyFont="1" applyFill="1"/>
    <xf numFmtId="0" fontId="1" fillId="0" borderId="0" xfId="1" applyFont="1" applyFill="1"/>
    <xf numFmtId="3" fontId="50" fillId="0" borderId="0" xfId="0" applyNumberFormat="1" applyFont="1"/>
    <xf numFmtId="0" fontId="1" fillId="0" borderId="7" xfId="0" applyFont="1" applyFill="1" applyBorder="1"/>
    <xf numFmtId="0" fontId="1" fillId="4" borderId="7" xfId="0" applyFont="1" applyFill="1" applyBorder="1"/>
    <xf numFmtId="0" fontId="1" fillId="4" borderId="7" xfId="0" applyFont="1" applyFill="1" applyBorder="1" applyAlignment="1">
      <alignment horizontal="left" indent="1"/>
    </xf>
    <xf numFmtId="0" fontId="1" fillId="0" borderId="0" xfId="1" applyFont="1" applyAlignment="1">
      <alignment horizontal="left" indent="1"/>
    </xf>
    <xf numFmtId="0" fontId="1" fillId="4" borderId="9" xfId="0" applyFont="1" applyFill="1" applyBorder="1" applyAlignment="1">
      <alignment horizontal="left" indent="1"/>
    </xf>
    <xf numFmtId="3" fontId="1" fillId="4" borderId="0" xfId="0" applyNumberFormat="1" applyFont="1" applyFill="1" applyBorder="1"/>
    <xf numFmtId="167" fontId="1" fillId="4" borderId="0" xfId="0" applyNumberFormat="1" applyFont="1" applyFill="1" applyBorder="1"/>
    <xf numFmtId="168" fontId="1" fillId="4" borderId="0" xfId="2" applyNumberFormat="1" applyFont="1" applyFill="1" applyBorder="1"/>
    <xf numFmtId="0" fontId="56" fillId="0" borderId="0" xfId="0" applyFont="1"/>
    <xf numFmtId="0" fontId="13" fillId="0" borderId="0" xfId="0" applyFont="1"/>
    <xf numFmtId="0" fontId="57" fillId="0" borderId="0" xfId="4" applyFont="1"/>
    <xf numFmtId="3" fontId="47" fillId="0" borderId="0" xfId="0" applyNumberFormat="1" applyFont="1" applyBorder="1" applyAlignment="1">
      <alignment horizontal="left" indent="1"/>
    </xf>
    <xf numFmtId="3" fontId="15" fillId="0" borderId="10" xfId="0" applyNumberFormat="1" applyFont="1" applyFill="1" applyBorder="1"/>
    <xf numFmtId="3" fontId="4" fillId="0" borderId="8" xfId="0" applyNumberFormat="1" applyFont="1" applyFill="1" applyBorder="1" applyAlignment="1">
      <alignment horizontal="right"/>
    </xf>
    <xf numFmtId="3" fontId="4" fillId="0" borderId="17" xfId="0" applyNumberFormat="1" applyFont="1" applyFill="1" applyBorder="1" applyAlignment="1">
      <alignment horizontal="right"/>
    </xf>
    <xf numFmtId="0" fontId="15" fillId="0" borderId="17" xfId="0" applyFont="1" applyFill="1" applyBorder="1"/>
    <xf numFmtId="3" fontId="4" fillId="0" borderId="19" xfId="0" applyNumberFormat="1" applyFont="1" applyFill="1" applyBorder="1" applyAlignment="1">
      <alignment horizontal="right"/>
    </xf>
    <xf numFmtId="0" fontId="6" fillId="0" borderId="8" xfId="0" applyFont="1" applyFill="1" applyBorder="1"/>
    <xf numFmtId="0" fontId="15" fillId="0" borderId="8" xfId="0" applyFont="1" applyFill="1" applyBorder="1"/>
    <xf numFmtId="0" fontId="15" fillId="0" borderId="45" xfId="0" applyFont="1" applyFill="1" applyBorder="1"/>
    <xf numFmtId="3" fontId="4" fillId="0" borderId="45" xfId="0" applyNumberFormat="1" applyFont="1" applyFill="1" applyBorder="1"/>
    <xf numFmtId="3" fontId="15" fillId="0" borderId="45" xfId="0" applyNumberFormat="1" applyFont="1" applyFill="1" applyBorder="1"/>
    <xf numFmtId="3" fontId="4" fillId="0" borderId="46" xfId="0" applyNumberFormat="1" applyFont="1" applyFill="1" applyBorder="1"/>
    <xf numFmtId="3" fontId="4" fillId="0" borderId="36" xfId="0" applyNumberFormat="1" applyFont="1" applyFill="1" applyBorder="1"/>
    <xf numFmtId="3" fontId="16" fillId="0" borderId="36" xfId="0" applyNumberFormat="1" applyFont="1" applyFill="1" applyBorder="1"/>
    <xf numFmtId="3" fontId="15" fillId="0" borderId="36" xfId="0" applyNumberFormat="1" applyFont="1" applyFill="1" applyBorder="1"/>
    <xf numFmtId="3" fontId="4" fillId="0" borderId="36" xfId="0" applyNumberFormat="1" applyFont="1" applyFill="1" applyBorder="1" applyAlignment="1">
      <alignment horizontal="right"/>
    </xf>
    <xf numFmtId="165" fontId="4" fillId="0" borderId="36" xfId="0" applyNumberFormat="1" applyFont="1" applyFill="1" applyBorder="1"/>
    <xf numFmtId="165" fontId="16" fillId="0" borderId="36" xfId="0" applyNumberFormat="1" applyFont="1" applyFill="1" applyBorder="1"/>
    <xf numFmtId="3" fontId="4" fillId="0" borderId="29" xfId="0" applyNumberFormat="1" applyFont="1" applyFill="1" applyBorder="1"/>
    <xf numFmtId="3" fontId="20" fillId="0" borderId="29" xfId="0" applyNumberFormat="1" applyFont="1" applyFill="1" applyBorder="1"/>
    <xf numFmtId="3" fontId="15" fillId="0" borderId="29" xfId="0" applyNumberFormat="1" applyFont="1" applyFill="1" applyBorder="1"/>
    <xf numFmtId="165" fontId="4" fillId="0" borderId="8" xfId="0" applyNumberFormat="1" applyFont="1" applyFill="1" applyBorder="1"/>
    <xf numFmtId="0" fontId="16" fillId="0" borderId="8" xfId="0" applyFont="1" applyFill="1" applyBorder="1"/>
    <xf numFmtId="3" fontId="4" fillId="0" borderId="10" xfId="0" applyNumberFormat="1" applyFont="1" applyFill="1" applyBorder="1"/>
    <xf numFmtId="3" fontId="15" fillId="0" borderId="12" xfId="0" applyNumberFormat="1" applyFont="1" applyFill="1" applyBorder="1"/>
    <xf numFmtId="3" fontId="4" fillId="0" borderId="17" xfId="0" applyNumberFormat="1" applyFont="1" applyFill="1" applyBorder="1"/>
    <xf numFmtId="3" fontId="4" fillId="0" borderId="19" xfId="0" applyNumberFormat="1" applyFont="1" applyFill="1" applyBorder="1"/>
    <xf numFmtId="3" fontId="15" fillId="0" borderId="32" xfId="0" applyNumberFormat="1" applyFont="1" applyFill="1" applyBorder="1"/>
    <xf numFmtId="3" fontId="4" fillId="0" borderId="32" xfId="0" applyNumberFormat="1" applyFont="1" applyFill="1" applyBorder="1"/>
    <xf numFmtId="3" fontId="25" fillId="0" borderId="51" xfId="1" applyNumberFormat="1" applyFont="1" applyFill="1" applyBorder="1" applyAlignment="1">
      <alignment horizontal="right"/>
    </xf>
    <xf numFmtId="169" fontId="26" fillId="0" borderId="51" xfId="5" applyNumberFormat="1" applyFont="1" applyFill="1" applyBorder="1" applyAlignment="1">
      <alignment horizontal="right"/>
    </xf>
    <xf numFmtId="3" fontId="20" fillId="0" borderId="13" xfId="0" applyNumberFormat="1" applyFont="1" applyFill="1" applyBorder="1"/>
    <xf numFmtId="3" fontId="16" fillId="0" borderId="17" xfId="0" applyNumberFormat="1" applyFont="1" applyFill="1" applyBorder="1"/>
    <xf numFmtId="10" fontId="1" fillId="0" borderId="0" xfId="125" applyNumberFormat="1" applyFont="1" applyAlignment="1">
      <alignment horizontal="left" indent="1"/>
    </xf>
    <xf numFmtId="9" fontId="48" fillId="0" borderId="0" xfId="125" applyFont="1"/>
    <xf numFmtId="9" fontId="48" fillId="0" borderId="0" xfId="125" applyFont="1" applyBorder="1"/>
    <xf numFmtId="170" fontId="1" fillId="0" borderId="0" xfId="125" applyNumberFormat="1" applyFont="1"/>
    <xf numFmtId="0" fontId="6" fillId="0" borderId="7" xfId="0" applyFont="1" applyFill="1" applyBorder="1"/>
    <xf numFmtId="0" fontId="6" fillId="0" borderId="8" xfId="0" applyFont="1" applyFill="1" applyBorder="1" applyAlignment="1">
      <alignment wrapText="1"/>
    </xf>
    <xf numFmtId="3" fontId="20" fillId="0" borderId="8" xfId="0" applyNumberFormat="1" applyFont="1" applyFill="1" applyBorder="1"/>
    <xf numFmtId="3" fontId="58" fillId="0" borderId="0" xfId="0" applyNumberFormat="1" applyFont="1"/>
    <xf numFmtId="164" fontId="58" fillId="0" borderId="0" xfId="0" applyNumberFormat="1" applyFont="1"/>
    <xf numFmtId="3" fontId="7" fillId="0" borderId="0" xfId="0" applyNumberFormat="1" applyFont="1" applyFill="1"/>
    <xf numFmtId="3" fontId="58" fillId="0" borderId="0" xfId="0" applyNumberFormat="1" applyFont="1" applyBorder="1"/>
    <xf numFmtId="0" fontId="58" fillId="0" borderId="0" xfId="0" applyFont="1" applyBorder="1"/>
    <xf numFmtId="165" fontId="58" fillId="0" borderId="0" xfId="0" applyNumberFormat="1" applyFont="1" applyBorder="1"/>
    <xf numFmtId="165" fontId="58" fillId="0" borderId="0" xfId="0" applyNumberFormat="1" applyFont="1" applyFill="1" applyBorder="1"/>
    <xf numFmtId="3" fontId="58" fillId="0" borderId="0" xfId="0" applyNumberFormat="1" applyFont="1" applyFill="1" applyBorder="1"/>
    <xf numFmtId="3" fontId="7" fillId="0" borderId="0" xfId="0" applyNumberFormat="1" applyFont="1" applyBorder="1"/>
    <xf numFmtId="3" fontId="59" fillId="0" borderId="0" xfId="0" applyNumberFormat="1" applyFont="1" applyBorder="1"/>
    <xf numFmtId="0" fontId="7" fillId="0" borderId="0" xfId="0" applyFont="1" applyFill="1" applyBorder="1" applyAlignment="1">
      <alignment horizontal="left" indent="1"/>
    </xf>
    <xf numFmtId="0" fontId="58" fillId="0" borderId="0" xfId="0" applyFont="1" applyBorder="1" applyAlignment="1">
      <alignment horizontal="left"/>
    </xf>
    <xf numFmtId="3" fontId="59" fillId="0" borderId="0" xfId="0" applyNumberFormat="1" applyFont="1" applyFill="1" applyBorder="1"/>
    <xf numFmtId="0" fontId="7" fillId="0" borderId="0" xfId="0" applyFont="1" applyBorder="1" applyAlignment="1">
      <alignment wrapText="1"/>
    </xf>
    <xf numFmtId="3" fontId="60" fillId="0" borderId="0" xfId="0" applyNumberFormat="1" applyFont="1" applyAlignment="1">
      <alignment horizontal="right"/>
    </xf>
    <xf numFmtId="3" fontId="7" fillId="0" borderId="0" xfId="0" applyNumberFormat="1" applyFont="1" applyBorder="1" applyAlignment="1">
      <alignment horizontal="right"/>
    </xf>
    <xf numFmtId="3" fontId="59" fillId="0" borderId="0" xfId="0" applyNumberFormat="1" applyFont="1" applyBorder="1" applyAlignment="1">
      <alignment horizontal="left"/>
    </xf>
    <xf numFmtId="3" fontId="58" fillId="0" borderId="0" xfId="0" applyNumberFormat="1" applyFont="1" applyAlignment="1">
      <alignment horizontal="right"/>
    </xf>
    <xf numFmtId="9" fontId="50" fillId="0" borderId="0" xfId="125" applyFont="1" applyBorder="1" applyAlignment="1">
      <alignment horizontal="left"/>
    </xf>
    <xf numFmtId="3" fontId="4" fillId="0" borderId="13" xfId="0" applyNumberFormat="1" applyFont="1" applyFill="1" applyBorder="1"/>
    <xf numFmtId="0" fontId="58" fillId="0" borderId="0" xfId="0" applyFont="1" applyBorder="1" applyAlignment="1">
      <alignment vertical="center"/>
    </xf>
    <xf numFmtId="1" fontId="7" fillId="0" borderId="0" xfId="0" applyNumberFormat="1" applyFont="1" applyFill="1" applyBorder="1"/>
    <xf numFmtId="1" fontId="58" fillId="0" borderId="0" xfId="0" applyNumberFormat="1" applyFont="1" applyFill="1" applyBorder="1"/>
    <xf numFmtId="1" fontId="58" fillId="0" borderId="0" xfId="0" applyNumberFormat="1" applyFont="1" applyBorder="1"/>
    <xf numFmtId="3" fontId="58" fillId="0" borderId="0" xfId="0" applyNumberFormat="1" applyFont="1" applyFill="1" applyBorder="1" applyAlignment="1">
      <alignment horizontal="right"/>
    </xf>
    <xf numFmtId="164" fontId="4" fillId="0" borderId="36" xfId="0" applyNumberFormat="1" applyFont="1" applyFill="1" applyBorder="1"/>
    <xf numFmtId="164" fontId="4" fillId="0" borderId="37" xfId="0" applyNumberFormat="1" applyFont="1" applyFill="1" applyBorder="1"/>
    <xf numFmtId="3" fontId="4" fillId="0" borderId="37" xfId="0" applyNumberFormat="1" applyFont="1" applyFill="1" applyBorder="1"/>
    <xf numFmtId="3" fontId="58" fillId="0" borderId="0" xfId="0" applyNumberFormat="1" applyFont="1" applyBorder="1" applyAlignment="1">
      <alignment horizontal="right"/>
    </xf>
    <xf numFmtId="164" fontId="58" fillId="0" borderId="0" xfId="0" applyNumberFormat="1" applyFont="1" applyBorder="1"/>
    <xf numFmtId="164" fontId="58" fillId="0" borderId="0" xfId="0" applyNumberFormat="1" applyFont="1" applyBorder="1" applyAlignment="1">
      <alignment horizontal="right"/>
    </xf>
    <xf numFmtId="4" fontId="58" fillId="0" borderId="0" xfId="0" applyNumberFormat="1" applyFont="1"/>
    <xf numFmtId="9" fontId="58" fillId="0" borderId="0" xfId="125" applyFont="1"/>
    <xf numFmtId="4" fontId="7" fillId="0" borderId="0" xfId="0" applyNumberFormat="1" applyFont="1" applyBorder="1" applyAlignment="1">
      <alignment horizontal="right"/>
    </xf>
    <xf numFmtId="9" fontId="7" fillId="0" borderId="0" xfId="125" applyFont="1" applyBorder="1" applyAlignment="1">
      <alignment horizontal="right"/>
    </xf>
    <xf numFmtId="9" fontId="7" fillId="0" borderId="0" xfId="125" applyFont="1" applyBorder="1"/>
    <xf numFmtId="0" fontId="1" fillId="0" borderId="0" xfId="125" applyNumberFormat="1" applyFont="1"/>
    <xf numFmtId="4" fontId="1" fillId="0" borderId="0" xfId="1" applyNumberFormat="1"/>
    <xf numFmtId="0" fontId="26" fillId="0" borderId="51" xfId="1" applyFont="1" applyFill="1" applyBorder="1"/>
    <xf numFmtId="0" fontId="26" fillId="0" borderId="51" xfId="1" applyFont="1" applyFill="1" applyBorder="1" applyAlignment="1">
      <alignment horizontal="left"/>
    </xf>
  </cellXfs>
  <cellStyles count="126">
    <cellStyle name="20 % - Akzent1 2" xfId="53"/>
    <cellStyle name="20 % - Akzent1 2 2" xfId="109"/>
    <cellStyle name="20 % - Akzent1 3" xfId="67"/>
    <cellStyle name="20 % - Akzent1 3 2" xfId="95"/>
    <cellStyle name="20 % - Akzent1 4" xfId="81"/>
    <cellStyle name="20 % - Akzent1 5" xfId="24"/>
    <cellStyle name="20 % - Akzent2 2" xfId="55"/>
    <cellStyle name="20 % - Akzent2 2 2" xfId="111"/>
    <cellStyle name="20 % - Akzent2 3" xfId="69"/>
    <cellStyle name="20 % - Akzent2 3 2" xfId="97"/>
    <cellStyle name="20 % - Akzent2 4" xfId="83"/>
    <cellStyle name="20 % - Akzent2 5" xfId="28"/>
    <cellStyle name="20 % - Akzent3 2" xfId="57"/>
    <cellStyle name="20 % - Akzent3 2 2" xfId="113"/>
    <cellStyle name="20 % - Akzent3 3" xfId="71"/>
    <cellStyle name="20 % - Akzent3 3 2" xfId="99"/>
    <cellStyle name="20 % - Akzent3 4" xfId="85"/>
    <cellStyle name="20 % - Akzent3 5" xfId="32"/>
    <cellStyle name="20 % - Akzent4 2" xfId="59"/>
    <cellStyle name="20 % - Akzent4 2 2" xfId="115"/>
    <cellStyle name="20 % - Akzent4 3" xfId="73"/>
    <cellStyle name="20 % - Akzent4 3 2" xfId="101"/>
    <cellStyle name="20 % - Akzent4 4" xfId="87"/>
    <cellStyle name="20 % - Akzent4 5" xfId="36"/>
    <cellStyle name="20 % - Akzent5 2" xfId="61"/>
    <cellStyle name="20 % - Akzent5 2 2" xfId="117"/>
    <cellStyle name="20 % - Akzent5 3" xfId="75"/>
    <cellStyle name="20 % - Akzent5 3 2" xfId="103"/>
    <cellStyle name="20 % - Akzent5 4" xfId="89"/>
    <cellStyle name="20 % - Akzent5 5" xfId="40"/>
    <cellStyle name="20 % - Akzent6 2" xfId="63"/>
    <cellStyle name="20 % - Akzent6 2 2" xfId="119"/>
    <cellStyle name="20 % - Akzent6 3" xfId="77"/>
    <cellStyle name="20 % - Akzent6 3 2" xfId="105"/>
    <cellStyle name="20 % - Akzent6 4" xfId="91"/>
    <cellStyle name="20 % - Akzent6 5" xfId="44"/>
    <cellStyle name="40 % - Akzent1 2" xfId="54"/>
    <cellStyle name="40 % - Akzent1 2 2" xfId="110"/>
    <cellStyle name="40 % - Akzent1 3" xfId="68"/>
    <cellStyle name="40 % - Akzent1 3 2" xfId="96"/>
    <cellStyle name="40 % - Akzent1 4" xfId="82"/>
    <cellStyle name="40 % - Akzent1 5" xfId="25"/>
    <cellStyle name="40 % - Akzent2 2" xfId="56"/>
    <cellStyle name="40 % - Akzent2 2 2" xfId="112"/>
    <cellStyle name="40 % - Akzent2 3" xfId="70"/>
    <cellStyle name="40 % - Akzent2 3 2" xfId="98"/>
    <cellStyle name="40 % - Akzent2 4" xfId="84"/>
    <cellStyle name="40 % - Akzent2 5" xfId="29"/>
    <cellStyle name="40 % - Akzent3 2" xfId="58"/>
    <cellStyle name="40 % - Akzent3 2 2" xfId="114"/>
    <cellStyle name="40 % - Akzent3 3" xfId="72"/>
    <cellStyle name="40 % - Akzent3 3 2" xfId="100"/>
    <cellStyle name="40 % - Akzent3 4" xfId="86"/>
    <cellStyle name="40 % - Akzent3 5" xfId="33"/>
    <cellStyle name="40 % - Akzent4 2" xfId="60"/>
    <cellStyle name="40 % - Akzent4 2 2" xfId="116"/>
    <cellStyle name="40 % - Akzent4 3" xfId="74"/>
    <cellStyle name="40 % - Akzent4 3 2" xfId="102"/>
    <cellStyle name="40 % - Akzent4 4" xfId="88"/>
    <cellStyle name="40 % - Akzent4 5" xfId="37"/>
    <cellStyle name="40 % - Akzent5 2" xfId="62"/>
    <cellStyle name="40 % - Akzent5 2 2" xfId="118"/>
    <cellStyle name="40 % - Akzent5 3" xfId="76"/>
    <cellStyle name="40 % - Akzent5 3 2" xfId="104"/>
    <cellStyle name="40 % - Akzent5 4" xfId="90"/>
    <cellStyle name="40 % - Akzent5 5" xfId="41"/>
    <cellStyle name="40 % - Akzent6 2" xfId="64"/>
    <cellStyle name="40 % - Akzent6 2 2" xfId="120"/>
    <cellStyle name="40 % - Akzent6 3" xfId="78"/>
    <cellStyle name="40 % - Akzent6 3 2" xfId="106"/>
    <cellStyle name="40 % - Akzent6 4" xfId="92"/>
    <cellStyle name="40 % - Akzent6 5" xfId="45"/>
    <cellStyle name="60 % - Akzent1 2" xfId="26"/>
    <cellStyle name="60 % - Akzent2 2" xfId="30"/>
    <cellStyle name="60 % - Akzent3 2" xfId="34"/>
    <cellStyle name="60 % - Akzent4 2" xfId="38"/>
    <cellStyle name="60 % - Akzent5 2" xfId="42"/>
    <cellStyle name="60 % - Akzent6 2" xfId="46"/>
    <cellStyle name="Akzent1 2" xfId="23"/>
    <cellStyle name="Akzent2 2" xfId="27"/>
    <cellStyle name="Akzent3 2" xfId="31"/>
    <cellStyle name="Akzent4 2" xfId="35"/>
    <cellStyle name="Akzent5 2" xfId="39"/>
    <cellStyle name="Akzent6 2" xfId="43"/>
    <cellStyle name="Ausgabe 2" xfId="16"/>
    <cellStyle name="Berechnung 2" xfId="17"/>
    <cellStyle name="Eingabe 2" xfId="15"/>
    <cellStyle name="Ergebnis 2" xfId="22"/>
    <cellStyle name="Erklärender Text 2" xfId="21"/>
    <cellStyle name="Gut 2" xfId="12"/>
    <cellStyle name="Komma" xfId="5" builtinId="3"/>
    <cellStyle name="Komma 2" xfId="3"/>
    <cellStyle name="Komma 3" xfId="124"/>
    <cellStyle name="Link" xfId="4" builtinId="8"/>
    <cellStyle name="Link 2" xfId="123"/>
    <cellStyle name="Neutral 2" xfId="14"/>
    <cellStyle name="Notiz 2" xfId="50"/>
    <cellStyle name="Notiz 2 2" xfId="66"/>
    <cellStyle name="Notiz 2 2 2" xfId="122"/>
    <cellStyle name="Notiz 2 3" xfId="80"/>
    <cellStyle name="Notiz 2 3 2" xfId="108"/>
    <cellStyle name="Notiz 2 4" xfId="94"/>
    <cellStyle name="Prozent" xfId="125" builtinId="5"/>
    <cellStyle name="Prozent 2" xfId="2"/>
    <cellStyle name="Schlecht 2" xfId="13"/>
    <cellStyle name="Standard" xfId="0" builtinId="0"/>
    <cellStyle name="Standard 2" xfId="1"/>
    <cellStyle name="Standard 2 2" xfId="51"/>
    <cellStyle name="Standard 2 3" xfId="47"/>
    <cellStyle name="Standard 3" xfId="6"/>
    <cellStyle name="Standard 4" xfId="52"/>
    <cellStyle name="Standard 5" xfId="48"/>
    <cellStyle name="Standard 5 2" xfId="65"/>
    <cellStyle name="Standard 5 2 2" xfId="121"/>
    <cellStyle name="Standard 5 3" xfId="79"/>
    <cellStyle name="Standard 5 3 2" xfId="107"/>
    <cellStyle name="Standard 5 4" xfId="93"/>
    <cellStyle name="Standard 6" xfId="49"/>
    <cellStyle name="Überschrift 1 2" xfId="8"/>
    <cellStyle name="Überschrift 2 2" xfId="9"/>
    <cellStyle name="Überschrift 3 2" xfId="10"/>
    <cellStyle name="Überschrift 4 2" xfId="11"/>
    <cellStyle name="Überschrift 5" xfId="7"/>
    <cellStyle name="Verknüpfte Zelle 2" xfId="18"/>
    <cellStyle name="Warnender Text 2" xfId="20"/>
    <cellStyle name="Zelle überprüfen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15874</xdr:rowOff>
    </xdr:from>
    <xdr:to>
      <xdr:col>0</xdr:col>
      <xdr:colOff>2286000</xdr:colOff>
      <xdr:row>2</xdr:row>
      <xdr:rowOff>222249</xdr:rowOff>
    </xdr:to>
    <xdr:pic>
      <xdr:nvPicPr>
        <xdr:cNvPr id="5" name="Grafik 4" descr="Logo des Bundesministeriums für Arbeit und Wirtschaft&#10;"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874"/>
          <a:ext cx="2286000" cy="6191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2297906</xdr:colOff>
      <xdr:row>2</xdr:row>
      <xdr:rowOff>226218</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97906" cy="631031"/>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2462389</xdr:colOff>
      <xdr:row>3</xdr:row>
      <xdr:rowOff>0</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62389" cy="649111"/>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2413000</xdr:colOff>
      <xdr:row>2</xdr:row>
      <xdr:rowOff>238123</xdr:rowOff>
    </xdr:to>
    <xdr:pic>
      <xdr:nvPicPr>
        <xdr:cNvPr id="5" name="Grafik 4" descr="Logo des Bundesministeriums für Arbeit und Wirtschaft "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13000" cy="633234"/>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1714500</xdr:colOff>
      <xdr:row>2</xdr:row>
      <xdr:rowOff>238124</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17611" cy="6332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2286000</xdr:colOff>
      <xdr:row>2</xdr:row>
      <xdr:rowOff>214312</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86000" cy="6191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17009</xdr:rowOff>
    </xdr:from>
    <xdr:to>
      <xdr:col>0</xdr:col>
      <xdr:colOff>2270692</xdr:colOff>
      <xdr:row>2</xdr:row>
      <xdr:rowOff>221116</xdr:rowOff>
    </xdr:to>
    <xdr:pic>
      <xdr:nvPicPr>
        <xdr:cNvPr id="5" name="Grafik 4" descr="Logo des Bundesministeriums für Arbeit und Wirtschaft "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009"/>
          <a:ext cx="2270692" cy="61232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2286000</xdr:colOff>
      <xdr:row>2</xdr:row>
      <xdr:rowOff>218072</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86000" cy="6191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2286000</xdr:colOff>
      <xdr:row>2</xdr:row>
      <xdr:rowOff>214312</xdr:rowOff>
    </xdr:to>
    <xdr:pic>
      <xdr:nvPicPr>
        <xdr:cNvPr id="3" name="Grafik 2"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86000" cy="6191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2286000</xdr:colOff>
      <xdr:row>1</xdr:row>
      <xdr:rowOff>416719</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86000" cy="6191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23813</xdr:colOff>
      <xdr:row>0</xdr:row>
      <xdr:rowOff>23813</xdr:rowOff>
    </xdr:from>
    <xdr:to>
      <xdr:col>1</xdr:col>
      <xdr:colOff>547687</xdr:colOff>
      <xdr:row>3</xdr:row>
      <xdr:rowOff>0</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3" y="23813"/>
          <a:ext cx="2309812" cy="631031"/>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35719</xdr:rowOff>
    </xdr:from>
    <xdr:to>
      <xdr:col>1</xdr:col>
      <xdr:colOff>916780</xdr:colOff>
      <xdr:row>3</xdr:row>
      <xdr:rowOff>0</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719"/>
          <a:ext cx="2321718" cy="6191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23813</xdr:colOff>
      <xdr:row>0</xdr:row>
      <xdr:rowOff>0</xdr:rowOff>
    </xdr:from>
    <xdr:to>
      <xdr:col>0</xdr:col>
      <xdr:colOff>2309813</xdr:colOff>
      <xdr:row>2</xdr:row>
      <xdr:rowOff>214312</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3" y="0"/>
          <a:ext cx="2286000" cy="61912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abSelected="1" zoomScale="90" zoomScaleNormal="90" workbookViewId="0">
      <selection activeCell="A25" sqref="A25"/>
    </sheetView>
  </sheetViews>
  <sheetFormatPr baseColWidth="10" defaultRowHeight="15.6"/>
  <cols>
    <col min="1" max="1" width="107" customWidth="1"/>
    <col min="2" max="3" width="11.09765625" customWidth="1"/>
  </cols>
  <sheetData>
    <row r="1" spans="1:1" s="237" customFormat="1" ht="18">
      <c r="A1" s="236" t="s">
        <v>399</v>
      </c>
    </row>
    <row r="2" spans="1:1" s="237" customFormat="1"/>
    <row r="3" spans="1:1" s="237" customFormat="1">
      <c r="A3" s="238" t="s">
        <v>123</v>
      </c>
    </row>
    <row r="4" spans="1:1" s="237" customFormat="1">
      <c r="A4" s="238" t="s">
        <v>124</v>
      </c>
    </row>
    <row r="5" spans="1:1" s="237" customFormat="1">
      <c r="A5" s="238" t="s">
        <v>125</v>
      </c>
    </row>
    <row r="6" spans="1:1" s="237" customFormat="1">
      <c r="A6" s="238" t="s">
        <v>126</v>
      </c>
    </row>
    <row r="7" spans="1:1" s="237" customFormat="1">
      <c r="A7" s="238" t="s">
        <v>127</v>
      </c>
    </row>
    <row r="8" spans="1:1" s="237" customFormat="1">
      <c r="A8" s="238" t="s">
        <v>382</v>
      </c>
    </row>
    <row r="9" spans="1:1" s="237" customFormat="1">
      <c r="A9" s="238" t="s">
        <v>133</v>
      </c>
    </row>
    <row r="10" spans="1:1" s="237" customFormat="1">
      <c r="A10" s="238" t="s">
        <v>128</v>
      </c>
    </row>
    <row r="11" spans="1:1" s="237" customFormat="1">
      <c r="A11" s="238" t="s">
        <v>129</v>
      </c>
    </row>
    <row r="12" spans="1:1" s="237" customFormat="1">
      <c r="A12" s="238" t="s">
        <v>130</v>
      </c>
    </row>
    <row r="13" spans="1:1" s="237" customFormat="1">
      <c r="A13" s="238" t="s">
        <v>131</v>
      </c>
    </row>
    <row r="14" spans="1:1" s="237" customFormat="1">
      <c r="A14" s="238" t="s">
        <v>132</v>
      </c>
    </row>
    <row r="15" spans="1:1" s="237" customFormat="1">
      <c r="A15" s="238" t="s">
        <v>152</v>
      </c>
    </row>
    <row r="16" spans="1:1" s="237" customFormat="1"/>
    <row r="17" s="237" customFormat="1"/>
  </sheetData>
  <hyperlinks>
    <hyperlink ref="A3" location="'AKÜ Übersicht'!A1" display="Statistik Arbeitskräfteüberlassung Übersichtstabelle"/>
    <hyperlink ref="A4" location="'AKÜ Inland'!A1" display="Statistik Arbeitskräfteüberlassung Inland"/>
    <hyperlink ref="A5" location="'AKÜ aus EWR Ausland'!A1" display="Statistik Arbeitskräfteüberlassung aus dem EWR Ausland"/>
    <hyperlink ref="A6" location="Staatsbürgerschaft!A1" display="Überlassene Arbeitskräfte nach Staatsbürgerschaft"/>
    <hyperlink ref="A7" location="Sparten!A1" display="Überlassene Arbeitskräfte nach Sparten"/>
    <hyperlink ref="A8" location="Fachverband!A1" display="Überlassene Arbeitskräfte nach Fachverband des beschäftigenden Unternehmens"/>
    <hyperlink ref="A9" location="'Bundesland des Überlassers'!A1" display="Überlassene Arbeitskräfte nach Bundesland des Gewerbeinhabers"/>
    <hyperlink ref="A10" location="'Bundesland des Beschäftigers'!A1" display="Überlassene Arbeitskräfte nach Bundesland des beschäftigenden Unternehmens"/>
    <hyperlink ref="A11" location="'Inl. Überlasser nach Bundesland'!A1" display="Inländische Gewerbeinhaber nach Bundesländern"/>
    <hyperlink ref="A12" location="'aus EWR nach NACE'!A1" display="Aus dem EWR überlassene Arbeitskräfte nach Wirtschaftstätigkeit des beschäftigenden Unternehmens"/>
    <hyperlink ref="A13" location="'aus EWR nach Staatsbürgerschaft'!A1" display="Aus dem EWR überlassene Arbeitskräfte nach Staatsbürgerschaft"/>
    <hyperlink ref="A14" location="'aus EWR nach Bundesland'!A1" display="Aus dem EWR überlassene Arbeitskräfte nach Bundesland des beschäftigtenden Unternehmens"/>
    <hyperlink ref="A15" location="'nach NACE'!A1" display="Nach NACE"/>
  </hyperlinks>
  <pageMargins left="0.7" right="0.7" top="0.78740157499999996" bottom="0.78740157499999996" header="0.3" footer="0.3"/>
  <pageSetup paperSize="9"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20"/>
  <sheetViews>
    <sheetView zoomScale="107" zoomScaleNormal="107" workbookViewId="0">
      <selection activeCell="A36" sqref="A36"/>
    </sheetView>
  </sheetViews>
  <sheetFormatPr baseColWidth="10" defaultColWidth="11" defaultRowHeight="15.6"/>
  <cols>
    <col min="1" max="1" width="83.59765625" style="1" customWidth="1"/>
    <col min="2" max="2" width="21.59765625" style="3" customWidth="1"/>
    <col min="3" max="3" width="11" style="1"/>
    <col min="4" max="4" width="10" style="1" customWidth="1"/>
    <col min="5" max="5" width="12.5" style="1" bestFit="1" customWidth="1"/>
    <col min="6" max="6" width="22.19921875" style="1" customWidth="1"/>
    <col min="7" max="16384" width="11" style="1"/>
  </cols>
  <sheetData>
    <row r="3" spans="1:7" ht="19.95" customHeight="1"/>
    <row r="4" spans="1:7" s="118" customFormat="1" ht="19.8">
      <c r="A4" s="26" t="s">
        <v>39</v>
      </c>
      <c r="B4" s="27"/>
    </row>
    <row r="5" spans="1:7" s="118" customFormat="1" ht="18.75" customHeight="1">
      <c r="A5" s="28" t="s">
        <v>404</v>
      </c>
      <c r="B5" s="29"/>
      <c r="D5" s="121"/>
    </row>
    <row r="6" spans="1:7" s="118" customFormat="1" ht="36" customHeight="1">
      <c r="A6" s="78" t="s">
        <v>40</v>
      </c>
      <c r="B6" s="263">
        <v>1288</v>
      </c>
      <c r="C6" s="291"/>
      <c r="D6" s="291"/>
      <c r="E6" s="291"/>
      <c r="F6" s="128"/>
      <c r="G6" s="149"/>
    </row>
    <row r="7" spans="1:7" s="118" customFormat="1">
      <c r="A7" s="150" t="s">
        <v>5</v>
      </c>
      <c r="B7" s="264">
        <v>23</v>
      </c>
      <c r="C7" s="282"/>
      <c r="D7" s="282"/>
      <c r="E7" s="282"/>
      <c r="F7" s="128"/>
      <c r="G7" s="149"/>
    </row>
    <row r="8" spans="1:7" s="118" customFormat="1">
      <c r="A8" s="153" t="s">
        <v>6</v>
      </c>
      <c r="B8" s="264">
        <v>118</v>
      </c>
      <c r="C8" s="282"/>
      <c r="D8" s="282"/>
      <c r="E8" s="282"/>
      <c r="F8" s="128"/>
      <c r="G8" s="149"/>
    </row>
    <row r="9" spans="1:7" s="118" customFormat="1">
      <c r="A9" s="153" t="s">
        <v>7</v>
      </c>
      <c r="B9" s="264">
        <v>148</v>
      </c>
      <c r="C9" s="282"/>
      <c r="D9" s="282"/>
      <c r="E9" s="282"/>
      <c r="F9" s="128"/>
      <c r="G9" s="149"/>
    </row>
    <row r="10" spans="1:7" s="118" customFormat="1">
      <c r="A10" s="150" t="s">
        <v>8</v>
      </c>
      <c r="B10" s="264">
        <v>286</v>
      </c>
      <c r="C10" s="282"/>
      <c r="D10" s="282"/>
      <c r="E10" s="282"/>
      <c r="F10" s="128"/>
      <c r="G10" s="149"/>
    </row>
    <row r="11" spans="1:7" s="118" customFormat="1">
      <c r="A11" s="150" t="s">
        <v>9</v>
      </c>
      <c r="B11" s="264">
        <v>62</v>
      </c>
      <c r="C11" s="282"/>
      <c r="D11" s="282"/>
      <c r="E11" s="282"/>
      <c r="F11" s="128"/>
      <c r="G11" s="149"/>
    </row>
    <row r="12" spans="1:7" s="118" customFormat="1">
      <c r="A12" s="150" t="s">
        <v>10</v>
      </c>
      <c r="B12" s="264">
        <v>226</v>
      </c>
      <c r="C12" s="282"/>
      <c r="D12" s="282"/>
      <c r="E12" s="282"/>
      <c r="F12" s="128"/>
      <c r="G12" s="149"/>
    </row>
    <row r="13" spans="1:7" s="118" customFormat="1">
      <c r="A13" s="153" t="s">
        <v>11</v>
      </c>
      <c r="B13" s="264">
        <v>48</v>
      </c>
      <c r="C13" s="282"/>
      <c r="D13" s="282"/>
      <c r="E13" s="282"/>
      <c r="F13" s="128"/>
      <c r="G13" s="149"/>
    </row>
    <row r="14" spans="1:7" s="118" customFormat="1">
      <c r="A14" s="153" t="s">
        <v>12</v>
      </c>
      <c r="B14" s="264">
        <v>42</v>
      </c>
      <c r="C14" s="282"/>
      <c r="D14" s="282"/>
      <c r="E14" s="282"/>
      <c r="F14" s="128"/>
      <c r="G14" s="149"/>
    </row>
    <row r="15" spans="1:7" s="118" customFormat="1">
      <c r="A15" s="155" t="s">
        <v>13</v>
      </c>
      <c r="B15" s="265">
        <v>335</v>
      </c>
      <c r="C15" s="282"/>
      <c r="D15" s="282"/>
      <c r="E15" s="282"/>
      <c r="F15" s="156"/>
      <c r="G15" s="149"/>
    </row>
    <row r="16" spans="1:7" s="118" customFormat="1">
      <c r="A16" s="115" t="s">
        <v>402</v>
      </c>
      <c r="B16" s="157"/>
      <c r="C16" s="151"/>
      <c r="D16" s="132"/>
      <c r="E16" s="152"/>
      <c r="F16" s="156"/>
      <c r="G16" s="149"/>
    </row>
    <row r="17" spans="1:2" s="118" customFormat="1">
      <c r="A17" s="114" t="s">
        <v>41</v>
      </c>
      <c r="B17" s="158"/>
    </row>
    <row r="20" spans="1:2">
      <c r="B20" s="316"/>
    </row>
  </sheetData>
  <pageMargins left="0.7" right="0.7" top="0.78740157499999996" bottom="0.78740157499999996"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56"/>
  <sheetViews>
    <sheetView topLeftCell="A7" zoomScale="95" zoomScaleNormal="95" zoomScaleSheetLayoutView="100" workbookViewId="0">
      <selection activeCell="B37" sqref="B37"/>
    </sheetView>
  </sheetViews>
  <sheetFormatPr baseColWidth="10" defaultColWidth="11" defaultRowHeight="15.6"/>
  <cols>
    <col min="1" max="1" width="53.59765625" style="1" customWidth="1"/>
    <col min="2" max="2" width="28.19921875" style="1" customWidth="1"/>
    <col min="3" max="16384" width="11" style="1"/>
  </cols>
  <sheetData>
    <row r="3" spans="1:6" ht="19.95" customHeight="1"/>
    <row r="4" spans="1:6" s="118" customFormat="1" ht="19.95" customHeight="1">
      <c r="A4" s="63" t="s">
        <v>388</v>
      </c>
      <c r="B4" s="65"/>
    </row>
    <row r="5" spans="1:6" s="118" customFormat="1" ht="21" customHeight="1">
      <c r="A5" s="66" t="s">
        <v>139</v>
      </c>
      <c r="B5" s="79"/>
    </row>
    <row r="6" spans="1:6" s="118" customFormat="1" ht="20.55" customHeight="1">
      <c r="A6" s="80" t="s">
        <v>404</v>
      </c>
      <c r="B6" s="81"/>
    </row>
    <row r="7" spans="1:6" s="118" customFormat="1" ht="17.399999999999999">
      <c r="A7" s="140" t="s">
        <v>28</v>
      </c>
      <c r="B7" s="141" t="s">
        <v>29</v>
      </c>
    </row>
    <row r="8" spans="1:6" s="118" customFormat="1">
      <c r="A8" s="142"/>
      <c r="B8" s="82" t="s">
        <v>4</v>
      </c>
      <c r="D8" s="143"/>
    </row>
    <row r="9" spans="1:6" s="118" customFormat="1">
      <c r="A9" s="144" t="s">
        <v>30</v>
      </c>
      <c r="B9" s="242">
        <v>1591.25</v>
      </c>
      <c r="C9" s="292"/>
      <c r="D9" s="287"/>
      <c r="E9" s="287"/>
      <c r="F9" s="287"/>
    </row>
    <row r="10" spans="1:6" s="118" customFormat="1">
      <c r="A10" s="144" t="s">
        <v>31</v>
      </c>
      <c r="B10" s="242">
        <v>846.58333333333371</v>
      </c>
      <c r="C10" s="292"/>
      <c r="D10" s="287"/>
      <c r="E10" s="287"/>
      <c r="F10" s="287"/>
    </row>
    <row r="11" spans="1:6" s="118" customFormat="1" ht="31.2">
      <c r="A11" s="144" t="s">
        <v>34</v>
      </c>
      <c r="B11" s="242">
        <v>224.08333333333331</v>
      </c>
      <c r="C11" s="292"/>
      <c r="D11" s="287"/>
      <c r="E11" s="287"/>
      <c r="F11" s="287"/>
    </row>
    <row r="12" spans="1:6" s="118" customFormat="1" ht="31.2">
      <c r="A12" s="144" t="s">
        <v>35</v>
      </c>
      <c r="B12" s="242">
        <v>207.75</v>
      </c>
      <c r="C12" s="292"/>
      <c r="D12" s="287"/>
      <c r="E12" s="293"/>
      <c r="F12" s="293"/>
    </row>
    <row r="13" spans="1:6" s="118" customFormat="1">
      <c r="A13" s="144" t="s">
        <v>33</v>
      </c>
      <c r="B13" s="242">
        <v>58.4166666666667</v>
      </c>
      <c r="C13" s="292"/>
      <c r="D13" s="287"/>
      <c r="E13" s="287"/>
      <c r="F13" s="287"/>
    </row>
    <row r="14" spans="1:6" s="118" customFormat="1">
      <c r="A14" s="144" t="s">
        <v>391</v>
      </c>
      <c r="B14" s="242">
        <v>55.749999999999972</v>
      </c>
      <c r="C14" s="292"/>
      <c r="D14" s="287"/>
      <c r="E14" s="287"/>
      <c r="F14" s="287"/>
    </row>
    <row r="15" spans="1:6" s="118" customFormat="1">
      <c r="A15" s="144" t="s">
        <v>37</v>
      </c>
      <c r="B15" s="242">
        <v>54.3333333333333</v>
      </c>
      <c r="C15" s="292"/>
      <c r="D15" s="287"/>
      <c r="E15" s="287"/>
      <c r="F15" s="287"/>
    </row>
    <row r="16" spans="1:6" s="118" customFormat="1">
      <c r="A16" s="144" t="s">
        <v>32</v>
      </c>
      <c r="B16" s="242">
        <v>44.4166666666667</v>
      </c>
      <c r="C16" s="292"/>
      <c r="D16" s="287"/>
      <c r="E16" s="287"/>
      <c r="F16" s="287"/>
    </row>
    <row r="17" spans="1:6" s="118" customFormat="1">
      <c r="A17" s="144" t="s">
        <v>418</v>
      </c>
      <c r="B17" s="242">
        <v>39.3333333333334</v>
      </c>
      <c r="C17" s="292"/>
      <c r="D17" s="287"/>
      <c r="E17" s="287"/>
      <c r="F17" s="287"/>
    </row>
    <row r="18" spans="1:6" s="118" customFormat="1">
      <c r="A18" s="144" t="s">
        <v>36</v>
      </c>
      <c r="B18" s="242">
        <v>32.3333333333333</v>
      </c>
      <c r="C18" s="292"/>
      <c r="D18" s="287"/>
      <c r="E18" s="287"/>
      <c r="F18" s="287"/>
    </row>
    <row r="19" spans="1:6" s="118" customFormat="1">
      <c r="A19" s="145"/>
      <c r="B19" s="243" t="s">
        <v>14</v>
      </c>
    </row>
    <row r="20" spans="1:6" s="118" customFormat="1">
      <c r="A20" s="144" t="s">
        <v>30</v>
      </c>
      <c r="B20" s="242">
        <v>1588.8333333333301</v>
      </c>
    </row>
    <row r="21" spans="1:6" s="118" customFormat="1">
      <c r="A21" s="144" t="s">
        <v>31</v>
      </c>
      <c r="B21" s="242">
        <v>802.41666666666697</v>
      </c>
    </row>
    <row r="22" spans="1:6" s="118" customFormat="1" ht="31.2">
      <c r="A22" s="144" t="s">
        <v>34</v>
      </c>
      <c r="B22" s="242">
        <v>168.75</v>
      </c>
    </row>
    <row r="23" spans="1:6" s="118" customFormat="1" ht="31.2">
      <c r="A23" s="144" t="s">
        <v>35</v>
      </c>
      <c r="B23" s="242">
        <v>169.25</v>
      </c>
    </row>
    <row r="24" spans="1:6" s="118" customFormat="1">
      <c r="A24" s="144" t="s">
        <v>33</v>
      </c>
      <c r="B24" s="242">
        <v>40.6666666666667</v>
      </c>
    </row>
    <row r="25" spans="1:6" s="118" customFormat="1">
      <c r="A25" s="144" t="s">
        <v>391</v>
      </c>
      <c r="B25" s="242">
        <v>52.5833333333333</v>
      </c>
    </row>
    <row r="26" spans="1:6" s="118" customFormat="1">
      <c r="A26" s="144" t="s">
        <v>37</v>
      </c>
      <c r="B26" s="242">
        <v>25.75</v>
      </c>
    </row>
    <row r="27" spans="1:6" s="118" customFormat="1">
      <c r="A27" s="144" t="s">
        <v>32</v>
      </c>
      <c r="B27" s="242">
        <v>34.1666666666667</v>
      </c>
    </row>
    <row r="28" spans="1:6" s="118" customFormat="1">
      <c r="A28" s="144" t="s">
        <v>418</v>
      </c>
      <c r="B28" s="242">
        <v>19.6666666666667</v>
      </c>
    </row>
    <row r="29" spans="1:6" s="118" customFormat="1">
      <c r="A29" s="144" t="s">
        <v>36</v>
      </c>
      <c r="B29" s="242">
        <v>18.25</v>
      </c>
    </row>
    <row r="30" spans="1:6" s="118" customFormat="1">
      <c r="A30" s="145"/>
      <c r="B30" s="243" t="s">
        <v>15</v>
      </c>
    </row>
    <row r="31" spans="1:6" s="118" customFormat="1">
      <c r="A31" s="144" t="s">
        <v>30</v>
      </c>
      <c r="B31" s="242">
        <v>2.4166666666666701</v>
      </c>
    </row>
    <row r="32" spans="1:6" s="118" customFormat="1">
      <c r="A32" s="144" t="s">
        <v>31</v>
      </c>
      <c r="B32" s="242">
        <v>44.1666666666667</v>
      </c>
    </row>
    <row r="33" spans="1:3" s="118" customFormat="1" ht="31.2">
      <c r="A33" s="144" t="s">
        <v>34</v>
      </c>
      <c r="B33" s="242">
        <v>55.3333333333333</v>
      </c>
    </row>
    <row r="34" spans="1:3" s="118" customFormat="1" ht="31.2">
      <c r="A34" s="144" t="s">
        <v>35</v>
      </c>
      <c r="B34" s="242">
        <v>38.5</v>
      </c>
    </row>
    <row r="35" spans="1:3" s="118" customFormat="1">
      <c r="A35" s="144" t="s">
        <v>33</v>
      </c>
      <c r="B35" s="242">
        <v>17.75</v>
      </c>
    </row>
    <row r="36" spans="1:3" s="118" customFormat="1">
      <c r="A36" s="144" t="s">
        <v>391</v>
      </c>
      <c r="B36" s="242">
        <v>3.1666666666666701</v>
      </c>
    </row>
    <row r="37" spans="1:3" s="118" customFormat="1">
      <c r="A37" s="144" t="s">
        <v>37</v>
      </c>
      <c r="B37" s="242">
        <v>28.5833333333333</v>
      </c>
    </row>
    <row r="38" spans="1:3" s="118" customFormat="1">
      <c r="A38" s="144" t="s">
        <v>32</v>
      </c>
      <c r="B38" s="242">
        <v>10.25</v>
      </c>
    </row>
    <row r="39" spans="1:3" s="118" customFormat="1">
      <c r="A39" s="144" t="s">
        <v>418</v>
      </c>
      <c r="B39" s="242">
        <v>19.6666666666667</v>
      </c>
    </row>
    <row r="40" spans="1:3" s="118" customFormat="1">
      <c r="A40" s="146" t="s">
        <v>36</v>
      </c>
      <c r="B40" s="244">
        <v>14.0833333333333</v>
      </c>
    </row>
    <row r="41" spans="1:3" s="118" customFormat="1">
      <c r="A41" s="102" t="s">
        <v>402</v>
      </c>
      <c r="B41" s="108"/>
    </row>
    <row r="42" spans="1:3" s="118" customFormat="1">
      <c r="A42" s="39" t="s">
        <v>38</v>
      </c>
      <c r="B42" s="134"/>
    </row>
    <row r="43" spans="1:3" s="118" customFormat="1">
      <c r="A43" s="39" t="s">
        <v>417</v>
      </c>
      <c r="B43" s="94"/>
    </row>
    <row r="44" spans="1:3" s="118" customFormat="1">
      <c r="A44" s="39" t="s">
        <v>394</v>
      </c>
      <c r="B44" s="147"/>
      <c r="C44" s="148"/>
    </row>
    <row r="45" spans="1:3" s="118" customFormat="1">
      <c r="A45" s="39" t="s">
        <v>398</v>
      </c>
      <c r="B45" s="147"/>
      <c r="C45" s="148"/>
    </row>
    <row r="46" spans="1:3" s="118" customFormat="1">
      <c r="A46" s="39" t="s">
        <v>397</v>
      </c>
      <c r="B46" s="147"/>
      <c r="C46" s="148"/>
    </row>
    <row r="47" spans="1:3" s="118" customFormat="1">
      <c r="A47" s="6" t="s">
        <v>395</v>
      </c>
      <c r="B47" s="128"/>
      <c r="C47" s="128"/>
    </row>
    <row r="48" spans="1:3">
      <c r="A48" s="39" t="s">
        <v>396</v>
      </c>
      <c r="B48" s="4"/>
      <c r="C48" s="4"/>
    </row>
    <row r="49" spans="1:3">
      <c r="A49" s="7"/>
      <c r="B49" s="4"/>
      <c r="C49" s="4"/>
    </row>
    <row r="50" spans="1:3">
      <c r="A50" s="7"/>
      <c r="B50" s="4"/>
      <c r="C50" s="4"/>
    </row>
    <row r="51" spans="1:3">
      <c r="A51" s="7"/>
      <c r="B51" s="4"/>
      <c r="C51" s="4"/>
    </row>
    <row r="52" spans="1:3">
      <c r="A52" s="7"/>
      <c r="B52" s="4"/>
      <c r="C52" s="4"/>
    </row>
    <row r="53" spans="1:3">
      <c r="A53" s="7"/>
      <c r="B53" s="4"/>
      <c r="C53" s="4"/>
    </row>
    <row r="54" spans="1:3">
      <c r="A54" s="7"/>
      <c r="B54" s="4"/>
      <c r="C54" s="4"/>
    </row>
    <row r="55" spans="1:3">
      <c r="A55" s="7"/>
      <c r="B55" s="4"/>
      <c r="C55" s="4"/>
    </row>
    <row r="56" spans="1:3">
      <c r="A56" s="7"/>
      <c r="B56" s="4"/>
      <c r="C56" s="4"/>
    </row>
  </sheetData>
  <pageMargins left="0.70866141732283472" right="0.70866141732283472" top="0.78740157480314965" bottom="0.78740157480314965" header="0.31496062992125984" footer="0.31496062992125984"/>
  <pageSetup paperSize="9" scale="8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51"/>
  <sheetViews>
    <sheetView topLeftCell="A4" zoomScale="90" zoomScaleNormal="90" zoomScaleSheetLayoutView="100" workbookViewId="0">
      <selection activeCell="G7" sqref="F7:G18"/>
    </sheetView>
  </sheetViews>
  <sheetFormatPr baseColWidth="10" defaultColWidth="11" defaultRowHeight="15.6"/>
  <cols>
    <col min="1" max="1" width="47.8984375" style="1" customWidth="1"/>
    <col min="2" max="2" width="26.8984375" style="3" customWidth="1"/>
    <col min="3" max="16384" width="11" style="1"/>
  </cols>
  <sheetData>
    <row r="3" spans="1:7" ht="19.95" customHeight="1"/>
    <row r="4" spans="1:7" s="118" customFormat="1" ht="24" customHeight="1">
      <c r="A4" s="83" t="s">
        <v>0</v>
      </c>
      <c r="B4" s="84"/>
    </row>
    <row r="5" spans="1:7" s="118" customFormat="1" ht="17.25" customHeight="1">
      <c r="A5" s="66" t="s">
        <v>17</v>
      </c>
      <c r="B5" s="85"/>
    </row>
    <row r="6" spans="1:7" s="118" customFormat="1" ht="22.5" customHeight="1">
      <c r="A6" s="86" t="s">
        <v>404</v>
      </c>
      <c r="B6" s="87"/>
    </row>
    <row r="7" spans="1:7" s="118" customFormat="1" ht="17.399999999999999">
      <c r="A7" s="122" t="s">
        <v>18</v>
      </c>
      <c r="B7" s="135" t="s">
        <v>3</v>
      </c>
    </row>
    <row r="8" spans="1:7" s="118" customFormat="1">
      <c r="A8" s="122"/>
      <c r="B8" s="45" t="s">
        <v>4</v>
      </c>
      <c r="D8" s="136"/>
    </row>
    <row r="9" spans="1:7" s="118" customFormat="1">
      <c r="A9" s="122"/>
      <c r="B9" s="137"/>
      <c r="D9" s="295"/>
      <c r="E9" s="288"/>
      <c r="F9" s="288"/>
      <c r="G9" s="288"/>
    </row>
    <row r="10" spans="1:7" s="118" customFormat="1">
      <c r="A10" s="138" t="s">
        <v>121</v>
      </c>
      <c r="B10" s="34">
        <v>719.5</v>
      </c>
      <c r="C10" s="116"/>
      <c r="D10" s="295"/>
      <c r="E10" s="288"/>
      <c r="F10" s="288"/>
      <c r="G10" s="288"/>
    </row>
    <row r="11" spans="1:7" s="118" customFormat="1">
      <c r="A11" s="138" t="s">
        <v>21</v>
      </c>
      <c r="B11" s="34">
        <v>522.79999999999995</v>
      </c>
      <c r="C11" s="116"/>
      <c r="D11" s="289"/>
      <c r="E11" s="287"/>
      <c r="F11" s="287"/>
      <c r="G11" s="287"/>
    </row>
    <row r="12" spans="1:7" s="118" customFormat="1">
      <c r="A12" s="138" t="s">
        <v>19</v>
      </c>
      <c r="B12" s="34">
        <v>447.41666666666669</v>
      </c>
      <c r="C12" s="116"/>
      <c r="D12" s="289"/>
      <c r="E12" s="287"/>
      <c r="F12" s="287"/>
      <c r="G12" s="287"/>
    </row>
    <row r="13" spans="1:7" s="118" customFormat="1">
      <c r="A13" s="138" t="s">
        <v>24</v>
      </c>
      <c r="B13" s="34">
        <v>280.83333333333269</v>
      </c>
      <c r="C13" s="116"/>
      <c r="D13" s="289"/>
      <c r="E13" s="287"/>
      <c r="F13" s="313"/>
      <c r="G13" s="294"/>
    </row>
    <row r="14" spans="1:7" s="118" customFormat="1">
      <c r="A14" s="138" t="s">
        <v>20</v>
      </c>
      <c r="B14" s="34">
        <v>232.5</v>
      </c>
      <c r="C14" s="116"/>
      <c r="D14" s="289"/>
      <c r="E14" s="287"/>
      <c r="F14" s="314"/>
      <c r="G14" s="287"/>
    </row>
    <row r="15" spans="1:7" s="118" customFormat="1">
      <c r="A15" s="138" t="s">
        <v>23</v>
      </c>
      <c r="B15" s="34">
        <v>145.58333333333366</v>
      </c>
      <c r="C15" s="116"/>
      <c r="D15" s="289"/>
      <c r="E15" s="287"/>
      <c r="F15" s="287"/>
      <c r="G15" s="287"/>
    </row>
    <row r="16" spans="1:7" s="118" customFormat="1">
      <c r="A16" s="138" t="s">
        <v>384</v>
      </c>
      <c r="B16" s="34">
        <v>141.25</v>
      </c>
      <c r="C16" s="116"/>
      <c r="D16" s="289"/>
      <c r="E16" s="287"/>
      <c r="F16" s="312"/>
      <c r="G16" s="296"/>
    </row>
    <row r="17" spans="1:7" s="118" customFormat="1">
      <c r="A17" s="138" t="s">
        <v>122</v>
      </c>
      <c r="B17" s="34">
        <v>122.08333333333333</v>
      </c>
      <c r="C17" s="116"/>
      <c r="D17" s="289"/>
      <c r="E17" s="287"/>
      <c r="F17" s="287"/>
      <c r="G17" s="287"/>
    </row>
    <row r="18" spans="1:7" s="118" customFormat="1">
      <c r="A18" s="138" t="s">
        <v>22</v>
      </c>
      <c r="B18" s="34">
        <v>77.4166666666667</v>
      </c>
      <c r="C18" s="116"/>
      <c r="D18" s="289"/>
      <c r="E18" s="287"/>
      <c r="F18" s="312"/>
      <c r="G18" s="294"/>
    </row>
    <row r="19" spans="1:7" s="118" customFormat="1">
      <c r="A19" s="138" t="s">
        <v>26</v>
      </c>
      <c r="B19" s="34">
        <v>497.74999999999977</v>
      </c>
      <c r="C19" s="116"/>
      <c r="D19" s="289"/>
      <c r="E19" s="287"/>
      <c r="F19" s="294"/>
      <c r="G19" s="294"/>
    </row>
    <row r="20" spans="1:7" s="118" customFormat="1">
      <c r="A20" s="88" t="s">
        <v>27</v>
      </c>
      <c r="B20" s="33">
        <v>3187.1666666666665</v>
      </c>
      <c r="D20" s="289"/>
      <c r="E20" s="287"/>
      <c r="F20" s="287"/>
      <c r="G20" s="287"/>
    </row>
    <row r="21" spans="1:7" s="118" customFormat="1">
      <c r="A21" s="122"/>
      <c r="B21" s="33" t="s">
        <v>14</v>
      </c>
    </row>
    <row r="22" spans="1:7" s="118" customFormat="1">
      <c r="A22" s="138" t="s">
        <v>121</v>
      </c>
      <c r="B22" s="241">
        <v>714.41666666666697</v>
      </c>
    </row>
    <row r="23" spans="1:7" s="118" customFormat="1">
      <c r="A23" s="138" t="s">
        <v>21</v>
      </c>
      <c r="B23" s="241">
        <v>517.58333333333303</v>
      </c>
    </row>
    <row r="24" spans="1:7" s="118" customFormat="1">
      <c r="A24" s="138" t="s">
        <v>19</v>
      </c>
      <c r="B24" s="241">
        <v>432.5</v>
      </c>
    </row>
    <row r="25" spans="1:7" s="118" customFormat="1">
      <c r="A25" s="138" t="s">
        <v>24</v>
      </c>
      <c r="B25" s="241">
        <v>264.416666666666</v>
      </c>
    </row>
    <row r="26" spans="1:7" s="118" customFormat="1">
      <c r="A26" s="138" t="s">
        <v>20</v>
      </c>
      <c r="B26" s="241">
        <v>192.75</v>
      </c>
    </row>
    <row r="27" spans="1:7" s="118" customFormat="1">
      <c r="A27" s="138" t="s">
        <v>23</v>
      </c>
      <c r="B27" s="241">
        <v>140.666666666667</v>
      </c>
    </row>
    <row r="28" spans="1:7" s="118" customFormat="1">
      <c r="A28" s="138" t="s">
        <v>384</v>
      </c>
      <c r="B28" s="241">
        <v>73.25</v>
      </c>
    </row>
    <row r="29" spans="1:7" s="118" customFormat="1">
      <c r="A29" s="138" t="s">
        <v>122</v>
      </c>
      <c r="B29" s="241">
        <v>116.25</v>
      </c>
    </row>
    <row r="30" spans="1:7" s="118" customFormat="1">
      <c r="A30" s="138" t="s">
        <v>22</v>
      </c>
      <c r="B30" s="241">
        <v>57.0833333333334</v>
      </c>
    </row>
    <row r="31" spans="1:7" s="118" customFormat="1">
      <c r="A31" s="138" t="s">
        <v>26</v>
      </c>
      <c r="B31" s="241">
        <v>429.16666666666652</v>
      </c>
    </row>
    <row r="32" spans="1:7" s="118" customFormat="1">
      <c r="A32" s="88" t="s">
        <v>27</v>
      </c>
      <c r="B32" s="33">
        <v>2938.083333333333</v>
      </c>
      <c r="C32" s="123"/>
    </row>
    <row r="33" spans="1:2" s="118" customFormat="1">
      <c r="A33" s="122"/>
      <c r="B33" s="33" t="s">
        <v>15</v>
      </c>
    </row>
    <row r="34" spans="1:2" s="118" customFormat="1">
      <c r="A34" s="138" t="s">
        <v>121</v>
      </c>
      <c r="B34" s="241">
        <v>5.0833333333333304</v>
      </c>
    </row>
    <row r="35" spans="1:2" s="118" customFormat="1">
      <c r="A35" s="138" t="s">
        <v>21</v>
      </c>
      <c r="B35" s="241">
        <v>5.25</v>
      </c>
    </row>
    <row r="36" spans="1:2" s="118" customFormat="1">
      <c r="A36" s="138" t="s">
        <v>19</v>
      </c>
      <c r="B36" s="241">
        <v>14.9166666666667</v>
      </c>
    </row>
    <row r="37" spans="1:2" s="118" customFormat="1">
      <c r="A37" s="138" t="s">
        <v>24</v>
      </c>
      <c r="B37" s="241">
        <v>16.4166666666667</v>
      </c>
    </row>
    <row r="38" spans="1:2" s="118" customFormat="1">
      <c r="A38" s="138" t="s">
        <v>20</v>
      </c>
      <c r="B38" s="241">
        <v>39.75</v>
      </c>
    </row>
    <row r="39" spans="1:2" s="118" customFormat="1">
      <c r="A39" s="138" t="s">
        <v>23</v>
      </c>
      <c r="B39" s="241">
        <v>4.9166666666666696</v>
      </c>
    </row>
    <row r="40" spans="1:2" s="118" customFormat="1">
      <c r="A40" s="138" t="s">
        <v>384</v>
      </c>
      <c r="B40" s="241">
        <v>68</v>
      </c>
    </row>
    <row r="41" spans="1:2" s="118" customFormat="1">
      <c r="A41" s="138" t="s">
        <v>122</v>
      </c>
      <c r="B41" s="241">
        <v>5.8333333333333304</v>
      </c>
    </row>
    <row r="42" spans="1:2" s="118" customFormat="1">
      <c r="A42" s="138" t="s">
        <v>22</v>
      </c>
      <c r="B42" s="241">
        <v>20.3333333333333</v>
      </c>
    </row>
    <row r="43" spans="1:2" s="118" customFormat="1">
      <c r="A43" s="138" t="s">
        <v>26</v>
      </c>
      <c r="B43" s="241">
        <v>68.583333333333258</v>
      </c>
    </row>
    <row r="44" spans="1:2" s="118" customFormat="1">
      <c r="A44" s="89" t="s">
        <v>27</v>
      </c>
      <c r="B44" s="33">
        <v>249.08333333333331</v>
      </c>
    </row>
    <row r="45" spans="1:2" s="118" customFormat="1">
      <c r="A45" s="102" t="s">
        <v>402</v>
      </c>
      <c r="B45" s="101"/>
    </row>
    <row r="46" spans="1:2" s="118" customFormat="1">
      <c r="A46" s="47" t="s">
        <v>407</v>
      </c>
      <c r="B46" s="139"/>
    </row>
    <row r="47" spans="1:2" s="118" customFormat="1">
      <c r="A47" s="39"/>
      <c r="B47" s="123"/>
    </row>
    <row r="48" spans="1:2" s="118" customFormat="1">
      <c r="A48" s="39"/>
      <c r="B48" s="123"/>
    </row>
    <row r="49" spans="1:2" s="118" customFormat="1">
      <c r="A49" s="6"/>
      <c r="B49" s="123"/>
    </row>
    <row r="50" spans="1:2" s="118" customFormat="1">
      <c r="A50" s="39"/>
      <c r="B50" s="123"/>
    </row>
    <row r="51" spans="1:2" s="118" customFormat="1">
      <c r="A51" s="6"/>
      <c r="B51" s="123"/>
    </row>
  </sheetData>
  <pageMargins left="0.70866141732283472" right="0.70866141732283472" top="0.78740157480314965" bottom="0.78740157480314965" header="0.31496062992125984" footer="0.31496062992125984"/>
  <pageSetup paperSize="9" scale="95" orientation="portrait" horizontalDpi="4294967294" verticalDpi="4294967294"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45"/>
  <sheetViews>
    <sheetView zoomScale="90" zoomScaleNormal="90" zoomScaleSheetLayoutView="100" workbookViewId="0">
      <selection activeCell="F13" sqref="F13"/>
    </sheetView>
  </sheetViews>
  <sheetFormatPr baseColWidth="10" defaultColWidth="11" defaultRowHeight="15.6"/>
  <cols>
    <col min="1" max="1" width="44.09765625" style="1" customWidth="1"/>
    <col min="2" max="2" width="29.8984375" style="1" customWidth="1"/>
    <col min="3" max="16384" width="11" style="1"/>
  </cols>
  <sheetData>
    <row r="3" spans="1:6" ht="19.95" customHeight="1"/>
    <row r="4" spans="1:6" s="117" customFormat="1" ht="23.55" customHeight="1">
      <c r="A4" s="63" t="s">
        <v>138</v>
      </c>
      <c r="B4" s="90"/>
    </row>
    <row r="5" spans="1:6" s="117" customFormat="1" ht="17.25" customHeight="1">
      <c r="A5" s="66" t="s">
        <v>1</v>
      </c>
      <c r="B5" s="68"/>
    </row>
    <row r="6" spans="1:6" s="118" customFormat="1" ht="21.75" customHeight="1">
      <c r="A6" s="42" t="s">
        <v>404</v>
      </c>
      <c r="B6" s="91"/>
    </row>
    <row r="7" spans="1:6" s="118" customFormat="1" ht="39" customHeight="1">
      <c r="A7" s="119" t="s">
        <v>2</v>
      </c>
      <c r="B7" s="120" t="s">
        <v>3</v>
      </c>
      <c r="D7" s="121"/>
    </row>
    <row r="8" spans="1:6" s="118" customFormat="1">
      <c r="A8" s="122"/>
      <c r="B8" s="53" t="s">
        <v>4</v>
      </c>
      <c r="C8" s="123"/>
    </row>
    <row r="9" spans="1:6" s="118" customFormat="1" ht="17.399999999999999">
      <c r="A9" s="124" t="s">
        <v>5</v>
      </c>
      <c r="B9" s="241" t="s">
        <v>392</v>
      </c>
      <c r="C9" s="125"/>
      <c r="D9" s="126"/>
      <c r="E9" s="127"/>
      <c r="F9" s="128"/>
    </row>
    <row r="10" spans="1:6" s="118" customFormat="1">
      <c r="A10" s="124" t="s">
        <v>6</v>
      </c>
      <c r="B10" s="34">
        <v>221.41666666666734</v>
      </c>
      <c r="C10" s="125"/>
      <c r="D10" s="126"/>
      <c r="E10" s="129"/>
      <c r="F10" s="128"/>
    </row>
    <row r="11" spans="1:6" s="118" customFormat="1">
      <c r="A11" s="124" t="s">
        <v>7</v>
      </c>
      <c r="B11" s="34">
        <v>322.916666666666</v>
      </c>
      <c r="C11" s="125"/>
      <c r="D11" s="130"/>
      <c r="E11" s="129"/>
      <c r="F11" s="128"/>
    </row>
    <row r="12" spans="1:6" s="118" customFormat="1">
      <c r="A12" s="124" t="s">
        <v>8</v>
      </c>
      <c r="B12" s="34">
        <v>685.83333333333428</v>
      </c>
      <c r="C12" s="125"/>
      <c r="D12" s="130"/>
      <c r="E12" s="129"/>
      <c r="F12" s="128"/>
    </row>
    <row r="13" spans="1:6" s="118" customFormat="1">
      <c r="A13" s="124" t="s">
        <v>9</v>
      </c>
      <c r="B13" s="34">
        <v>256.08333333333331</v>
      </c>
      <c r="C13" s="125"/>
      <c r="D13" s="130"/>
      <c r="E13" s="129"/>
      <c r="F13" s="128"/>
    </row>
    <row r="14" spans="1:6" s="118" customFormat="1">
      <c r="A14" s="124" t="s">
        <v>10</v>
      </c>
      <c r="B14" s="34">
        <v>553.33333333333269</v>
      </c>
      <c r="C14" s="125"/>
      <c r="D14" s="130"/>
      <c r="E14" s="129"/>
      <c r="F14" s="128"/>
    </row>
    <row r="15" spans="1:6" s="118" customFormat="1">
      <c r="A15" s="124" t="s">
        <v>11</v>
      </c>
      <c r="B15" s="34">
        <v>503.16666666666566</v>
      </c>
      <c r="C15" s="125"/>
      <c r="D15" s="130"/>
      <c r="E15" s="129"/>
      <c r="F15" s="128"/>
    </row>
    <row r="16" spans="1:6" s="118" customFormat="1" ht="17.399999999999999">
      <c r="A16" s="124" t="s">
        <v>12</v>
      </c>
      <c r="B16" s="241" t="s">
        <v>392</v>
      </c>
      <c r="C16" s="125"/>
      <c r="D16" s="130"/>
      <c r="E16" s="129"/>
      <c r="F16" s="128"/>
    </row>
    <row r="17" spans="1:6" s="118" customFormat="1">
      <c r="A17" s="124" t="s">
        <v>13</v>
      </c>
      <c r="B17" s="34">
        <v>545.91666666666663</v>
      </c>
      <c r="C17" s="125"/>
      <c r="D17" s="130"/>
      <c r="E17" s="129"/>
      <c r="F17" s="128"/>
    </row>
    <row r="18" spans="1:6" s="118" customFormat="1">
      <c r="A18" s="122"/>
      <c r="B18" s="246" t="s">
        <v>14</v>
      </c>
      <c r="C18" s="275"/>
      <c r="F18" s="131"/>
    </row>
    <row r="19" spans="1:6" s="118" customFormat="1">
      <c r="A19" s="124" t="s">
        <v>5</v>
      </c>
      <c r="B19" s="34">
        <v>53.5</v>
      </c>
      <c r="D19" s="130"/>
      <c r="E19" s="129"/>
      <c r="F19" s="128"/>
    </row>
    <row r="20" spans="1:6" s="118" customFormat="1">
      <c r="A20" s="124" t="s">
        <v>6</v>
      </c>
      <c r="B20" s="34">
        <v>218.833333333334</v>
      </c>
      <c r="D20" s="130"/>
      <c r="E20" s="129"/>
      <c r="F20" s="128"/>
    </row>
    <row r="21" spans="1:6" s="118" customFormat="1">
      <c r="A21" s="124" t="s">
        <v>7</v>
      </c>
      <c r="B21" s="34">
        <v>306.666666666666</v>
      </c>
      <c r="D21" s="130"/>
      <c r="E21" s="129"/>
      <c r="F21" s="128"/>
    </row>
    <row r="22" spans="1:6" s="118" customFormat="1">
      <c r="A22" s="124" t="s">
        <v>8</v>
      </c>
      <c r="B22" s="34">
        <v>656.50000000000102</v>
      </c>
      <c r="D22" s="130"/>
      <c r="E22" s="129"/>
      <c r="F22" s="128"/>
    </row>
    <row r="23" spans="1:6" s="118" customFormat="1">
      <c r="A23" s="124" t="s">
        <v>9</v>
      </c>
      <c r="B23" s="34">
        <v>219.75</v>
      </c>
      <c r="D23" s="130"/>
      <c r="E23" s="129"/>
      <c r="F23" s="128"/>
    </row>
    <row r="24" spans="1:6" s="118" customFormat="1">
      <c r="A24" s="124" t="s">
        <v>10</v>
      </c>
      <c r="B24" s="34">
        <v>540.41666666666595</v>
      </c>
      <c r="D24" s="130"/>
      <c r="E24" s="129"/>
      <c r="F24" s="128"/>
    </row>
    <row r="25" spans="1:6" s="118" customFormat="1">
      <c r="A25" s="124" t="s">
        <v>11</v>
      </c>
      <c r="B25" s="34">
        <v>441.74999999999898</v>
      </c>
      <c r="D25" s="130"/>
      <c r="E25" s="129"/>
      <c r="F25" s="128"/>
    </row>
    <row r="26" spans="1:6" s="118" customFormat="1">
      <c r="A26" s="124" t="s">
        <v>12</v>
      </c>
      <c r="B26" s="34">
        <v>124.25</v>
      </c>
      <c r="D26" s="130"/>
      <c r="E26" s="129"/>
      <c r="F26" s="128"/>
    </row>
    <row r="27" spans="1:6" s="118" customFormat="1">
      <c r="A27" s="124" t="s">
        <v>13</v>
      </c>
      <c r="B27" s="34">
        <v>456.5</v>
      </c>
      <c r="D27" s="130"/>
      <c r="E27" s="129"/>
      <c r="F27" s="128"/>
    </row>
    <row r="28" spans="1:6" s="118" customFormat="1">
      <c r="A28" s="122"/>
      <c r="B28" s="246" t="s">
        <v>15</v>
      </c>
      <c r="F28" s="131"/>
    </row>
    <row r="29" spans="1:6" s="118" customFormat="1" ht="17.399999999999999">
      <c r="A29" s="124" t="s">
        <v>5</v>
      </c>
      <c r="B29" s="241" t="s">
        <v>393</v>
      </c>
      <c r="D29" s="130"/>
      <c r="E29" s="127"/>
      <c r="F29" s="128"/>
    </row>
    <row r="30" spans="1:6" s="118" customFormat="1">
      <c r="A30" s="124" t="s">
        <v>6</v>
      </c>
      <c r="B30" s="241">
        <v>2.5833333333333299</v>
      </c>
      <c r="D30" s="130"/>
      <c r="E30" s="132"/>
      <c r="F30" s="128"/>
    </row>
    <row r="31" spans="1:6" s="118" customFormat="1">
      <c r="A31" s="124" t="s">
        <v>7</v>
      </c>
      <c r="B31" s="241">
        <v>16.25</v>
      </c>
      <c r="D31" s="130"/>
      <c r="E31" s="132"/>
      <c r="F31" s="128"/>
    </row>
    <row r="32" spans="1:6" s="118" customFormat="1">
      <c r="A32" s="124" t="s">
        <v>8</v>
      </c>
      <c r="B32" s="241">
        <v>29.3333333333333</v>
      </c>
      <c r="D32" s="130"/>
      <c r="E32" s="132"/>
      <c r="F32" s="128"/>
    </row>
    <row r="33" spans="1:6" s="118" customFormat="1">
      <c r="A33" s="124" t="s">
        <v>9</v>
      </c>
      <c r="B33" s="241">
        <v>36.3333333333333</v>
      </c>
      <c r="D33" s="130"/>
      <c r="E33" s="132"/>
      <c r="F33" s="128"/>
    </row>
    <row r="34" spans="1:6" s="118" customFormat="1">
      <c r="A34" s="124" t="s">
        <v>10</v>
      </c>
      <c r="B34" s="241">
        <v>12.9166666666667</v>
      </c>
      <c r="D34" s="130"/>
      <c r="E34" s="132"/>
      <c r="F34" s="128"/>
    </row>
    <row r="35" spans="1:6" s="118" customFormat="1">
      <c r="A35" s="124" t="s">
        <v>11</v>
      </c>
      <c r="B35" s="241">
        <v>61.4166666666667</v>
      </c>
      <c r="D35" s="130"/>
      <c r="E35" s="132"/>
      <c r="F35" s="128"/>
    </row>
    <row r="36" spans="1:6" s="118" customFormat="1" ht="17.399999999999999">
      <c r="A36" s="124" t="s">
        <v>12</v>
      </c>
      <c r="B36" s="241" t="s">
        <v>393</v>
      </c>
      <c r="D36" s="130"/>
      <c r="E36" s="132"/>
      <c r="F36" s="128"/>
    </row>
    <row r="37" spans="1:6" s="118" customFormat="1">
      <c r="A37" s="133" t="s">
        <v>13</v>
      </c>
      <c r="B37" s="241">
        <v>89.4166666666666</v>
      </c>
      <c r="D37" s="130"/>
      <c r="E37" s="132"/>
      <c r="F37" s="128"/>
    </row>
    <row r="38" spans="1:6" s="118" customFormat="1">
      <c r="A38" s="102" t="s">
        <v>402</v>
      </c>
      <c r="B38" s="108"/>
      <c r="D38" s="130"/>
      <c r="E38" s="132"/>
      <c r="F38" s="128"/>
    </row>
    <row r="39" spans="1:6" s="118" customFormat="1">
      <c r="A39" s="39" t="s">
        <v>419</v>
      </c>
      <c r="B39" s="134"/>
    </row>
    <row r="40" spans="1:6" s="118" customFormat="1">
      <c r="A40" s="39" t="s">
        <v>16</v>
      </c>
      <c r="B40" s="134"/>
    </row>
    <row r="41" spans="1:6" s="118" customFormat="1">
      <c r="A41" s="6" t="s">
        <v>379</v>
      </c>
    </row>
    <row r="42" spans="1:6" s="118" customFormat="1">
      <c r="A42" s="6" t="s">
        <v>380</v>
      </c>
    </row>
    <row r="43" spans="1:6" s="118" customFormat="1">
      <c r="A43" s="6" t="s">
        <v>381</v>
      </c>
    </row>
    <row r="44" spans="1:6">
      <c r="A44" s="6" t="s">
        <v>385</v>
      </c>
    </row>
    <row r="45" spans="1:6">
      <c r="A45" s="2"/>
    </row>
  </sheetData>
  <pageMargins left="0.70866141732283472" right="0.70866141732283472" top="0.78740157480314965" bottom="0.78740157480314965" header="0.31496062992125984" footer="0.31496062992125984"/>
  <pageSetup paperSize="9" scale="9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455"/>
  <sheetViews>
    <sheetView zoomScale="81" zoomScaleNormal="81" workbookViewId="0">
      <selection activeCell="C81" sqref="C81"/>
    </sheetView>
  </sheetViews>
  <sheetFormatPr baseColWidth="10" defaultRowHeight="15.6"/>
  <cols>
    <col min="1" max="1" width="10.8984375" customWidth="1"/>
    <col min="2" max="2" width="33" customWidth="1"/>
    <col min="3" max="3" width="119.296875" bestFit="1" customWidth="1"/>
    <col min="4" max="4" width="14.69921875" customWidth="1"/>
    <col min="5" max="5" width="15.5" customWidth="1"/>
    <col min="6" max="6" width="13.59765625" customWidth="1"/>
  </cols>
  <sheetData>
    <row r="3" spans="1:6" ht="19.95" customHeight="1"/>
    <row r="4" spans="1:6" ht="18">
      <c r="A4" s="95" t="s">
        <v>150</v>
      </c>
      <c r="B4" s="93"/>
      <c r="C4" s="93"/>
      <c r="D4" s="93"/>
      <c r="E4" s="93"/>
      <c r="F4" s="93"/>
    </row>
    <row r="5" spans="1:6" ht="18">
      <c r="A5" s="95" t="s">
        <v>151</v>
      </c>
      <c r="B5" s="93"/>
      <c r="C5" s="93"/>
      <c r="D5" s="93"/>
      <c r="E5" s="93"/>
      <c r="F5" s="93"/>
    </row>
    <row r="6" spans="1:6">
      <c r="A6" s="96" t="s">
        <v>404</v>
      </c>
      <c r="B6" s="93"/>
      <c r="C6" s="93"/>
      <c r="D6" s="93"/>
      <c r="E6" s="93"/>
      <c r="F6" s="93"/>
    </row>
    <row r="7" spans="1:6" ht="93" customHeight="1">
      <c r="A7" s="97" t="s">
        <v>147</v>
      </c>
      <c r="B7" s="97" t="s">
        <v>148</v>
      </c>
      <c r="C7" s="97" t="s">
        <v>149</v>
      </c>
      <c r="D7" s="97" t="s">
        <v>378</v>
      </c>
      <c r="E7" s="97" t="s">
        <v>377</v>
      </c>
      <c r="F7" s="97" t="s">
        <v>376</v>
      </c>
    </row>
    <row r="8" spans="1:6">
      <c r="A8" s="98" t="s">
        <v>4</v>
      </c>
      <c r="B8" s="99"/>
      <c r="C8" s="99"/>
      <c r="D8" s="268">
        <v>61010</v>
      </c>
      <c r="E8" s="268">
        <v>16361</v>
      </c>
      <c r="F8" s="268">
        <v>77371</v>
      </c>
    </row>
    <row r="9" spans="1:6">
      <c r="A9" s="100" t="s">
        <v>153</v>
      </c>
      <c r="B9" s="100" t="s">
        <v>154</v>
      </c>
      <c r="C9" s="100" t="s">
        <v>155</v>
      </c>
      <c r="D9" s="269">
        <v>170</v>
      </c>
      <c r="E9" s="269">
        <v>30</v>
      </c>
      <c r="F9" s="269">
        <v>200</v>
      </c>
    </row>
    <row r="10" spans="1:6">
      <c r="A10" s="100" t="s">
        <v>156</v>
      </c>
      <c r="B10" s="100" t="s">
        <v>157</v>
      </c>
      <c r="C10" s="100" t="s">
        <v>157</v>
      </c>
      <c r="D10" s="269">
        <v>25</v>
      </c>
      <c r="E10" s="269">
        <v>6</v>
      </c>
      <c r="F10" s="269">
        <v>31</v>
      </c>
    </row>
    <row r="11" spans="1:6">
      <c r="A11" s="100" t="s">
        <v>158</v>
      </c>
      <c r="B11" s="100" t="s">
        <v>159</v>
      </c>
      <c r="C11" s="100" t="s">
        <v>160</v>
      </c>
      <c r="D11" s="269" t="s">
        <v>423</v>
      </c>
      <c r="E11" s="269" t="s">
        <v>108</v>
      </c>
      <c r="F11" s="269" t="s">
        <v>423</v>
      </c>
    </row>
    <row r="12" spans="1:6">
      <c r="A12" s="100" t="s">
        <v>161</v>
      </c>
      <c r="B12" s="100" t="s">
        <v>162</v>
      </c>
      <c r="C12" s="100" t="s">
        <v>162</v>
      </c>
      <c r="D12" s="269" t="s">
        <v>423</v>
      </c>
      <c r="E12" s="269" t="s">
        <v>423</v>
      </c>
      <c r="F12" s="269" t="s">
        <v>423</v>
      </c>
    </row>
    <row r="13" spans="1:6">
      <c r="A13" s="100" t="s">
        <v>163</v>
      </c>
      <c r="B13" s="100" t="s">
        <v>164</v>
      </c>
      <c r="C13" s="100" t="s">
        <v>165</v>
      </c>
      <c r="D13" s="269">
        <v>86</v>
      </c>
      <c r="E13" s="269">
        <v>15</v>
      </c>
      <c r="F13" s="269">
        <v>101</v>
      </c>
    </row>
    <row r="14" spans="1:6">
      <c r="A14" s="100" t="s">
        <v>166</v>
      </c>
      <c r="B14" s="100" t="s">
        <v>167</v>
      </c>
      <c r="C14" s="100" t="s">
        <v>168</v>
      </c>
      <c r="D14" s="269" t="s">
        <v>423</v>
      </c>
      <c r="E14" s="269" t="s">
        <v>108</v>
      </c>
      <c r="F14" s="269" t="s">
        <v>423</v>
      </c>
    </row>
    <row r="15" spans="1:6">
      <c r="A15" s="100" t="s">
        <v>169</v>
      </c>
      <c r="B15" s="100" t="s">
        <v>170</v>
      </c>
      <c r="C15" s="100" t="s">
        <v>171</v>
      </c>
      <c r="D15" s="269">
        <v>1604</v>
      </c>
      <c r="E15" s="269">
        <v>696</v>
      </c>
      <c r="F15" s="269">
        <v>2300</v>
      </c>
    </row>
    <row r="16" spans="1:6">
      <c r="A16" s="100" t="s">
        <v>172</v>
      </c>
      <c r="B16" s="100" t="s">
        <v>173</v>
      </c>
      <c r="C16" s="100" t="s">
        <v>173</v>
      </c>
      <c r="D16" s="269">
        <v>165</v>
      </c>
      <c r="E16" s="269">
        <v>29</v>
      </c>
      <c r="F16" s="269">
        <v>194</v>
      </c>
    </row>
    <row r="17" spans="1:6">
      <c r="A17" s="100" t="s">
        <v>174</v>
      </c>
      <c r="B17" s="100" t="s">
        <v>175</v>
      </c>
      <c r="C17" s="100" t="s">
        <v>176</v>
      </c>
      <c r="D17" s="269">
        <v>74</v>
      </c>
      <c r="E17" s="269">
        <v>21</v>
      </c>
      <c r="F17" s="269">
        <v>95</v>
      </c>
    </row>
    <row r="18" spans="1:6">
      <c r="A18" s="100" t="s">
        <v>177</v>
      </c>
      <c r="B18" s="100" t="s">
        <v>178</v>
      </c>
      <c r="C18" s="100" t="s">
        <v>179</v>
      </c>
      <c r="D18" s="269">
        <v>4</v>
      </c>
      <c r="E18" s="269">
        <v>2</v>
      </c>
      <c r="F18" s="269">
        <v>6</v>
      </c>
    </row>
    <row r="19" spans="1:6">
      <c r="A19" s="100" t="s">
        <v>180</v>
      </c>
      <c r="B19" s="100" t="s">
        <v>181</v>
      </c>
      <c r="C19" s="100" t="s">
        <v>182</v>
      </c>
      <c r="D19" s="269">
        <v>13</v>
      </c>
      <c r="E19" s="269">
        <v>6</v>
      </c>
      <c r="F19" s="269">
        <v>19</v>
      </c>
    </row>
    <row r="20" spans="1:6">
      <c r="A20" s="100" t="s">
        <v>183</v>
      </c>
      <c r="B20" s="100" t="s">
        <v>184</v>
      </c>
      <c r="C20" s="100" t="s">
        <v>185</v>
      </c>
      <c r="D20" s="269">
        <v>746</v>
      </c>
      <c r="E20" s="269">
        <v>99</v>
      </c>
      <c r="F20" s="269">
        <v>845</v>
      </c>
    </row>
    <row r="21" spans="1:6">
      <c r="A21" s="100" t="s">
        <v>186</v>
      </c>
      <c r="B21" s="100" t="s">
        <v>187</v>
      </c>
      <c r="C21" s="100" t="s">
        <v>188</v>
      </c>
      <c r="D21" s="269">
        <v>428</v>
      </c>
      <c r="E21" s="269">
        <v>88</v>
      </c>
      <c r="F21" s="269">
        <v>516</v>
      </c>
    </row>
    <row r="22" spans="1:6">
      <c r="A22" s="100" t="s">
        <v>189</v>
      </c>
      <c r="B22" s="100" t="s">
        <v>190</v>
      </c>
      <c r="C22" s="100" t="s">
        <v>191</v>
      </c>
      <c r="D22" s="269">
        <v>158</v>
      </c>
      <c r="E22" s="269">
        <v>51</v>
      </c>
      <c r="F22" s="269">
        <v>209</v>
      </c>
    </row>
    <row r="23" spans="1:6">
      <c r="A23" s="100" t="s">
        <v>192</v>
      </c>
      <c r="B23" s="100" t="s">
        <v>193</v>
      </c>
      <c r="C23" s="100" t="s">
        <v>193</v>
      </c>
      <c r="D23" s="269" t="s">
        <v>424</v>
      </c>
      <c r="E23" s="269" t="s">
        <v>423</v>
      </c>
      <c r="F23" s="269">
        <v>7</v>
      </c>
    </row>
    <row r="24" spans="1:6">
      <c r="A24" s="100" t="s">
        <v>194</v>
      </c>
      <c r="B24" s="100" t="s">
        <v>195</v>
      </c>
      <c r="C24" s="100" t="s">
        <v>196</v>
      </c>
      <c r="D24" s="269">
        <v>493</v>
      </c>
      <c r="E24" s="269">
        <v>135</v>
      </c>
      <c r="F24" s="269">
        <v>628</v>
      </c>
    </row>
    <row r="25" spans="1:6">
      <c r="A25" s="100" t="s">
        <v>197</v>
      </c>
      <c r="B25" s="100" t="s">
        <v>198</v>
      </c>
      <c r="C25" s="100" t="s">
        <v>199</v>
      </c>
      <c r="D25" s="269">
        <v>571</v>
      </c>
      <c r="E25" s="269">
        <v>535</v>
      </c>
      <c r="F25" s="269">
        <v>1106</v>
      </c>
    </row>
    <row r="26" spans="1:6">
      <c r="A26" s="100" t="s">
        <v>200</v>
      </c>
      <c r="B26" s="100" t="s">
        <v>201</v>
      </c>
      <c r="C26" s="100" t="s">
        <v>202</v>
      </c>
      <c r="D26" s="269">
        <v>877</v>
      </c>
      <c r="E26" s="269">
        <v>306</v>
      </c>
      <c r="F26" s="269">
        <v>1183</v>
      </c>
    </row>
    <row r="27" spans="1:6">
      <c r="A27" s="100" t="s">
        <v>203</v>
      </c>
      <c r="B27" s="100" t="s">
        <v>204</v>
      </c>
      <c r="C27" s="100" t="s">
        <v>205</v>
      </c>
      <c r="D27" s="269">
        <v>881</v>
      </c>
      <c r="E27" s="269">
        <v>90</v>
      </c>
      <c r="F27" s="269">
        <v>971</v>
      </c>
    </row>
    <row r="28" spans="1:6">
      <c r="A28" s="100" t="s">
        <v>206</v>
      </c>
      <c r="B28" s="100" t="s">
        <v>207</v>
      </c>
      <c r="C28" s="100" t="s">
        <v>207</v>
      </c>
      <c r="D28" s="269">
        <v>1799</v>
      </c>
      <c r="E28" s="269">
        <v>221</v>
      </c>
      <c r="F28" s="269">
        <v>2020</v>
      </c>
    </row>
    <row r="29" spans="1:6">
      <c r="A29" s="100" t="s">
        <v>208</v>
      </c>
      <c r="B29" s="100" t="s">
        <v>209</v>
      </c>
      <c r="C29" s="100" t="s">
        <v>210</v>
      </c>
      <c r="D29" s="269">
        <v>2909</v>
      </c>
      <c r="E29" s="269">
        <v>451</v>
      </c>
      <c r="F29" s="269">
        <v>3360</v>
      </c>
    </row>
    <row r="30" spans="1:6">
      <c r="A30" s="100" t="s">
        <v>211</v>
      </c>
      <c r="B30" s="100" t="s">
        <v>212</v>
      </c>
      <c r="C30" s="100" t="s">
        <v>213</v>
      </c>
      <c r="D30" s="269">
        <v>637</v>
      </c>
      <c r="E30" s="269">
        <v>447</v>
      </c>
      <c r="F30" s="269">
        <v>1084</v>
      </c>
    </row>
    <row r="31" spans="1:6">
      <c r="A31" s="100" t="s">
        <v>214</v>
      </c>
      <c r="B31" s="100" t="s">
        <v>215</v>
      </c>
      <c r="C31" s="100" t="s">
        <v>216</v>
      </c>
      <c r="D31" s="269">
        <v>2472</v>
      </c>
      <c r="E31" s="269">
        <v>839</v>
      </c>
      <c r="F31" s="269">
        <v>3311</v>
      </c>
    </row>
    <row r="32" spans="1:6">
      <c r="A32" s="100" t="s">
        <v>217</v>
      </c>
      <c r="B32" s="100" t="s">
        <v>218</v>
      </c>
      <c r="C32" s="100" t="s">
        <v>218</v>
      </c>
      <c r="D32" s="269">
        <v>5269</v>
      </c>
      <c r="E32" s="269">
        <v>790</v>
      </c>
      <c r="F32" s="269">
        <v>6059</v>
      </c>
    </row>
    <row r="33" spans="1:6">
      <c r="A33" s="100" t="s">
        <v>219</v>
      </c>
      <c r="B33" s="100" t="s">
        <v>220</v>
      </c>
      <c r="C33" s="100" t="s">
        <v>221</v>
      </c>
      <c r="D33" s="269">
        <v>2945</v>
      </c>
      <c r="E33" s="269">
        <v>837</v>
      </c>
      <c r="F33" s="269">
        <v>3782</v>
      </c>
    </row>
    <row r="34" spans="1:6">
      <c r="A34" s="100" t="s">
        <v>222</v>
      </c>
      <c r="B34" s="100" t="s">
        <v>223</v>
      </c>
      <c r="C34" s="100" t="s">
        <v>224</v>
      </c>
      <c r="D34" s="269">
        <v>1816</v>
      </c>
      <c r="E34" s="269">
        <v>284</v>
      </c>
      <c r="F34" s="269">
        <v>2100</v>
      </c>
    </row>
    <row r="35" spans="1:6">
      <c r="A35" s="100" t="s">
        <v>225</v>
      </c>
      <c r="B35" s="100" t="s">
        <v>226</v>
      </c>
      <c r="C35" s="100" t="s">
        <v>227</v>
      </c>
      <c r="D35" s="269">
        <v>364</v>
      </c>
      <c r="E35" s="269">
        <v>29</v>
      </c>
      <c r="F35" s="269">
        <v>393</v>
      </c>
    </row>
    <row r="36" spans="1:6">
      <c r="A36" s="100" t="s">
        <v>228</v>
      </c>
      <c r="B36" s="100" t="s">
        <v>229</v>
      </c>
      <c r="C36" s="100" t="s">
        <v>230</v>
      </c>
      <c r="D36" s="269">
        <v>219</v>
      </c>
      <c r="E36" s="269">
        <v>162</v>
      </c>
      <c r="F36" s="269">
        <v>381</v>
      </c>
    </row>
    <row r="37" spans="1:6">
      <c r="A37" s="100" t="s">
        <v>231</v>
      </c>
      <c r="B37" s="100" t="s">
        <v>232</v>
      </c>
      <c r="C37" s="100" t="s">
        <v>233</v>
      </c>
      <c r="D37" s="269">
        <v>1945</v>
      </c>
      <c r="E37" s="269">
        <v>148</v>
      </c>
      <c r="F37" s="269">
        <v>2093</v>
      </c>
    </row>
    <row r="38" spans="1:6">
      <c r="A38" s="100" t="s">
        <v>234</v>
      </c>
      <c r="B38" s="100" t="s">
        <v>235</v>
      </c>
      <c r="C38" s="100" t="s">
        <v>235</v>
      </c>
      <c r="D38" s="269">
        <v>1142</v>
      </c>
      <c r="E38" s="269">
        <v>337</v>
      </c>
      <c r="F38" s="269">
        <v>1479</v>
      </c>
    </row>
    <row r="39" spans="1:6">
      <c r="A39" s="100" t="s">
        <v>236</v>
      </c>
      <c r="B39" s="100" t="s">
        <v>237</v>
      </c>
      <c r="C39" s="100" t="s">
        <v>237</v>
      </c>
      <c r="D39" s="269">
        <v>4</v>
      </c>
      <c r="E39" s="269" t="s">
        <v>108</v>
      </c>
      <c r="F39" s="269">
        <v>4</v>
      </c>
    </row>
    <row r="40" spans="1:6">
      <c r="A40" s="100" t="s">
        <v>238</v>
      </c>
      <c r="B40" s="100" t="s">
        <v>239</v>
      </c>
      <c r="C40" s="100" t="s">
        <v>239</v>
      </c>
      <c r="D40" s="269" t="s">
        <v>424</v>
      </c>
      <c r="E40" s="269" t="s">
        <v>423</v>
      </c>
      <c r="F40" s="269">
        <v>29</v>
      </c>
    </row>
    <row r="41" spans="1:6">
      <c r="A41" s="100" t="s">
        <v>240</v>
      </c>
      <c r="B41" s="100" t="s">
        <v>241</v>
      </c>
      <c r="C41" s="100" t="s">
        <v>242</v>
      </c>
      <c r="D41" s="269">
        <v>509</v>
      </c>
      <c r="E41" s="269">
        <v>72</v>
      </c>
      <c r="F41" s="269">
        <v>581</v>
      </c>
    </row>
    <row r="42" spans="1:6">
      <c r="A42" s="100" t="s">
        <v>243</v>
      </c>
      <c r="B42" s="100" t="s">
        <v>244</v>
      </c>
      <c r="C42" s="100" t="s">
        <v>245</v>
      </c>
      <c r="D42" s="269">
        <v>5</v>
      </c>
      <c r="E42" s="269" t="s">
        <v>108</v>
      </c>
      <c r="F42" s="269">
        <v>5</v>
      </c>
    </row>
    <row r="43" spans="1:6">
      <c r="A43" s="100" t="s">
        <v>246</v>
      </c>
      <c r="B43" s="100" t="s">
        <v>247</v>
      </c>
      <c r="C43" s="100" t="s">
        <v>247</v>
      </c>
      <c r="D43" s="269">
        <v>3046</v>
      </c>
      <c r="E43" s="269">
        <v>11</v>
      </c>
      <c r="F43" s="269">
        <v>3057</v>
      </c>
    </row>
    <row r="44" spans="1:6">
      <c r="A44" s="100" t="s">
        <v>248</v>
      </c>
      <c r="B44" s="100" t="s">
        <v>249</v>
      </c>
      <c r="C44" s="100" t="s">
        <v>249</v>
      </c>
      <c r="D44" s="269">
        <v>2407</v>
      </c>
      <c r="E44" s="269">
        <v>31</v>
      </c>
      <c r="F44" s="269">
        <v>2438</v>
      </c>
    </row>
    <row r="45" spans="1:6">
      <c r="A45" s="100" t="s">
        <v>250</v>
      </c>
      <c r="B45" s="100" t="s">
        <v>251</v>
      </c>
      <c r="C45" s="100" t="s">
        <v>252</v>
      </c>
      <c r="D45" s="269">
        <v>9464</v>
      </c>
      <c r="E45" s="269">
        <v>150</v>
      </c>
      <c r="F45" s="269">
        <v>9614</v>
      </c>
    </row>
    <row r="46" spans="1:6">
      <c r="A46" s="100" t="s">
        <v>253</v>
      </c>
      <c r="B46" s="100" t="s">
        <v>254</v>
      </c>
      <c r="C46" s="100" t="s">
        <v>255</v>
      </c>
      <c r="D46" s="269">
        <v>436</v>
      </c>
      <c r="E46" s="269">
        <v>136</v>
      </c>
      <c r="F46" s="269">
        <v>572</v>
      </c>
    </row>
    <row r="47" spans="1:6">
      <c r="A47" s="100" t="s">
        <v>256</v>
      </c>
      <c r="B47" s="100" t="s">
        <v>257</v>
      </c>
      <c r="C47" s="100" t="s">
        <v>258</v>
      </c>
      <c r="D47" s="269">
        <v>2580</v>
      </c>
      <c r="E47" s="269">
        <v>1054</v>
      </c>
      <c r="F47" s="269">
        <v>3634</v>
      </c>
    </row>
    <row r="48" spans="1:6">
      <c r="A48" s="100" t="s">
        <v>259</v>
      </c>
      <c r="B48" s="100" t="s">
        <v>260</v>
      </c>
      <c r="C48" s="100" t="s">
        <v>261</v>
      </c>
      <c r="D48" s="269">
        <v>1117</v>
      </c>
      <c r="E48" s="269">
        <v>801</v>
      </c>
      <c r="F48" s="269">
        <v>1918</v>
      </c>
    </row>
    <row r="49" spans="1:6">
      <c r="A49" s="100" t="s">
        <v>262</v>
      </c>
      <c r="B49" s="100" t="s">
        <v>263</v>
      </c>
      <c r="C49" s="100" t="s">
        <v>264</v>
      </c>
      <c r="D49" s="269">
        <v>705</v>
      </c>
      <c r="E49" s="269">
        <v>144</v>
      </c>
      <c r="F49" s="269">
        <v>849</v>
      </c>
    </row>
    <row r="50" spans="1:6">
      <c r="A50" s="100" t="s">
        <v>265</v>
      </c>
      <c r="B50" s="100" t="s">
        <v>266</v>
      </c>
      <c r="C50" s="100" t="s">
        <v>266</v>
      </c>
      <c r="D50" s="269" t="s">
        <v>423</v>
      </c>
      <c r="E50" s="269" t="s">
        <v>423</v>
      </c>
      <c r="F50" s="269">
        <v>1</v>
      </c>
    </row>
    <row r="51" spans="1:6">
      <c r="A51" s="100" t="s">
        <v>267</v>
      </c>
      <c r="B51" s="100" t="s">
        <v>268</v>
      </c>
      <c r="C51" s="100" t="s">
        <v>268</v>
      </c>
      <c r="D51" s="269">
        <v>207</v>
      </c>
      <c r="E51" s="269">
        <v>193</v>
      </c>
      <c r="F51" s="269">
        <v>400</v>
      </c>
    </row>
    <row r="52" spans="1:6">
      <c r="A52" s="100" t="s">
        <v>269</v>
      </c>
      <c r="B52" s="100" t="s">
        <v>270</v>
      </c>
      <c r="C52" s="100" t="s">
        <v>271</v>
      </c>
      <c r="D52" s="269">
        <v>1982</v>
      </c>
      <c r="E52" s="269">
        <v>385</v>
      </c>
      <c r="F52" s="269">
        <v>2367</v>
      </c>
    </row>
    <row r="53" spans="1:6">
      <c r="A53" s="100" t="s">
        <v>272</v>
      </c>
      <c r="B53" s="100" t="s">
        <v>273</v>
      </c>
      <c r="C53" s="100" t="s">
        <v>274</v>
      </c>
      <c r="D53" s="269">
        <v>1498</v>
      </c>
      <c r="E53" s="269">
        <v>286</v>
      </c>
      <c r="F53" s="269">
        <v>1784</v>
      </c>
    </row>
    <row r="54" spans="1:6">
      <c r="A54" s="100" t="s">
        <v>275</v>
      </c>
      <c r="B54" s="100" t="s">
        <v>276</v>
      </c>
      <c r="C54" s="100" t="s">
        <v>276</v>
      </c>
      <c r="D54" s="269">
        <v>117</v>
      </c>
      <c r="E54" s="269">
        <v>61</v>
      </c>
      <c r="F54" s="269">
        <v>178</v>
      </c>
    </row>
    <row r="55" spans="1:6">
      <c r="A55" s="100" t="s">
        <v>277</v>
      </c>
      <c r="B55" s="100" t="s">
        <v>278</v>
      </c>
      <c r="C55" s="100" t="s">
        <v>278</v>
      </c>
      <c r="D55" s="269">
        <v>228</v>
      </c>
      <c r="E55" s="269">
        <v>156</v>
      </c>
      <c r="F55" s="269">
        <v>384</v>
      </c>
    </row>
    <row r="56" spans="1:6">
      <c r="A56" s="100" t="s">
        <v>279</v>
      </c>
      <c r="B56" s="100" t="s">
        <v>280</v>
      </c>
      <c r="C56" s="100" t="s">
        <v>280</v>
      </c>
      <c r="D56" s="269">
        <v>22</v>
      </c>
      <c r="E56" s="269">
        <v>17</v>
      </c>
      <c r="F56" s="269">
        <v>39</v>
      </c>
    </row>
    <row r="57" spans="1:6">
      <c r="A57" s="100" t="s">
        <v>281</v>
      </c>
      <c r="B57" s="100" t="s">
        <v>282</v>
      </c>
      <c r="C57" s="100" t="s">
        <v>283</v>
      </c>
      <c r="D57" s="269">
        <v>35</v>
      </c>
      <c r="E57" s="269">
        <v>19</v>
      </c>
      <c r="F57" s="269">
        <v>54</v>
      </c>
    </row>
    <row r="58" spans="1:6">
      <c r="A58" s="100" t="s">
        <v>284</v>
      </c>
      <c r="B58" s="100" t="s">
        <v>285</v>
      </c>
      <c r="C58" s="100" t="s">
        <v>285</v>
      </c>
      <c r="D58" s="269">
        <v>222</v>
      </c>
      <c r="E58" s="269">
        <v>83</v>
      </c>
      <c r="F58" s="269">
        <v>305</v>
      </c>
    </row>
    <row r="59" spans="1:6">
      <c r="A59" s="100" t="s">
        <v>286</v>
      </c>
      <c r="B59" s="100" t="s">
        <v>287</v>
      </c>
      <c r="C59" s="100" t="s">
        <v>287</v>
      </c>
      <c r="D59" s="269">
        <v>771</v>
      </c>
      <c r="E59" s="269">
        <v>480</v>
      </c>
      <c r="F59" s="269">
        <v>1251</v>
      </c>
    </row>
    <row r="60" spans="1:6">
      <c r="A60" s="100" t="s">
        <v>288</v>
      </c>
      <c r="B60" s="100" t="s">
        <v>289</v>
      </c>
      <c r="C60" s="100" t="s">
        <v>290</v>
      </c>
      <c r="D60" s="269">
        <v>199</v>
      </c>
      <c r="E60" s="269">
        <v>73</v>
      </c>
      <c r="F60" s="269">
        <v>272</v>
      </c>
    </row>
    <row r="61" spans="1:6">
      <c r="A61" s="100" t="s">
        <v>291</v>
      </c>
      <c r="B61" s="100" t="s">
        <v>292</v>
      </c>
      <c r="C61" s="100" t="s">
        <v>292</v>
      </c>
      <c r="D61" s="269">
        <v>112</v>
      </c>
      <c r="E61" s="269">
        <v>41</v>
      </c>
      <c r="F61" s="269">
        <v>153</v>
      </c>
    </row>
    <row r="62" spans="1:6">
      <c r="A62" s="100" t="s">
        <v>293</v>
      </c>
      <c r="B62" s="100" t="s">
        <v>294</v>
      </c>
      <c r="C62" s="100" t="s">
        <v>295</v>
      </c>
      <c r="D62" s="269">
        <v>267</v>
      </c>
      <c r="E62" s="269">
        <v>299</v>
      </c>
      <c r="F62" s="269">
        <v>566</v>
      </c>
    </row>
    <row r="63" spans="1:6">
      <c r="A63" s="100" t="s">
        <v>296</v>
      </c>
      <c r="B63" s="100" t="s">
        <v>297</v>
      </c>
      <c r="C63" s="100" t="s">
        <v>298</v>
      </c>
      <c r="D63" s="269">
        <v>127</v>
      </c>
      <c r="E63" s="269">
        <v>90</v>
      </c>
      <c r="F63" s="269">
        <v>217</v>
      </c>
    </row>
    <row r="64" spans="1:6">
      <c r="A64" s="100" t="s">
        <v>299</v>
      </c>
      <c r="B64" s="100" t="s">
        <v>300</v>
      </c>
      <c r="C64" s="100" t="s">
        <v>301</v>
      </c>
      <c r="D64" s="269">
        <v>85</v>
      </c>
      <c r="E64" s="269">
        <v>95</v>
      </c>
      <c r="F64" s="269">
        <v>180</v>
      </c>
    </row>
    <row r="65" spans="1:6">
      <c r="A65" s="100" t="s">
        <v>302</v>
      </c>
      <c r="B65" s="100" t="s">
        <v>303</v>
      </c>
      <c r="C65" s="100" t="s">
        <v>303</v>
      </c>
      <c r="D65" s="269">
        <v>172</v>
      </c>
      <c r="E65" s="269">
        <v>82</v>
      </c>
      <c r="F65" s="269">
        <v>254</v>
      </c>
    </row>
    <row r="66" spans="1:6">
      <c r="A66" s="100" t="s">
        <v>304</v>
      </c>
      <c r="B66" s="100" t="s">
        <v>305</v>
      </c>
      <c r="C66" s="100" t="s">
        <v>306</v>
      </c>
      <c r="D66" s="269">
        <v>6</v>
      </c>
      <c r="E66" s="269">
        <v>25</v>
      </c>
      <c r="F66" s="269">
        <v>31</v>
      </c>
    </row>
    <row r="67" spans="1:6">
      <c r="A67" s="100" t="s">
        <v>307</v>
      </c>
      <c r="B67" s="100" t="s">
        <v>308</v>
      </c>
      <c r="C67" s="100" t="s">
        <v>309</v>
      </c>
      <c r="D67" s="269">
        <v>865</v>
      </c>
      <c r="E67" s="269">
        <v>440</v>
      </c>
      <c r="F67" s="269">
        <v>1305</v>
      </c>
    </row>
    <row r="68" spans="1:6">
      <c r="A68" s="100" t="s">
        <v>310</v>
      </c>
      <c r="B68" s="100" t="s">
        <v>311</v>
      </c>
      <c r="C68" s="100" t="s">
        <v>312</v>
      </c>
      <c r="D68" s="269">
        <v>473</v>
      </c>
      <c r="E68" s="269">
        <v>129</v>
      </c>
      <c r="F68" s="269">
        <v>602</v>
      </c>
    </row>
    <row r="69" spans="1:6">
      <c r="A69" s="100" t="s">
        <v>313</v>
      </c>
      <c r="B69" s="100" t="s">
        <v>314</v>
      </c>
      <c r="C69" s="100" t="s">
        <v>314</v>
      </c>
      <c r="D69" s="269">
        <v>90</v>
      </c>
      <c r="E69" s="269">
        <v>48</v>
      </c>
      <c r="F69" s="269">
        <v>138</v>
      </c>
    </row>
    <row r="70" spans="1:6">
      <c r="A70" s="317" t="s">
        <v>315</v>
      </c>
      <c r="B70" s="317" t="s">
        <v>316</v>
      </c>
      <c r="C70" s="317" t="s">
        <v>316</v>
      </c>
      <c r="D70" s="269">
        <v>49</v>
      </c>
      <c r="E70" s="269">
        <v>38</v>
      </c>
      <c r="F70" s="269">
        <v>87</v>
      </c>
    </row>
    <row r="71" spans="1:6">
      <c r="A71" s="317" t="s">
        <v>317</v>
      </c>
      <c r="B71" s="317" t="s">
        <v>318</v>
      </c>
      <c r="C71" s="317" t="s">
        <v>319</v>
      </c>
      <c r="D71" s="269">
        <v>44</v>
      </c>
      <c r="E71" s="269">
        <v>16</v>
      </c>
      <c r="F71" s="269">
        <v>60</v>
      </c>
    </row>
    <row r="72" spans="1:6">
      <c r="A72" s="318" t="s">
        <v>421</v>
      </c>
      <c r="B72" s="317" t="s">
        <v>422</v>
      </c>
      <c r="C72" s="317" t="s">
        <v>422</v>
      </c>
      <c r="D72" s="269" t="s">
        <v>423</v>
      </c>
      <c r="E72" s="269" t="s">
        <v>423</v>
      </c>
      <c r="F72" s="269" t="s">
        <v>423</v>
      </c>
    </row>
    <row r="73" spans="1:6">
      <c r="A73" s="317" t="s">
        <v>320</v>
      </c>
      <c r="B73" s="317" t="s">
        <v>321</v>
      </c>
      <c r="C73" s="317" t="s">
        <v>322</v>
      </c>
      <c r="D73" s="269">
        <v>197</v>
      </c>
      <c r="E73" s="269">
        <v>28</v>
      </c>
      <c r="F73" s="269">
        <v>225</v>
      </c>
    </row>
    <row r="74" spans="1:6">
      <c r="A74" s="317" t="s">
        <v>323</v>
      </c>
      <c r="B74" s="317" t="s">
        <v>324</v>
      </c>
      <c r="C74" s="317" t="s">
        <v>325</v>
      </c>
      <c r="D74" s="269">
        <v>398</v>
      </c>
      <c r="E74" s="269">
        <v>60</v>
      </c>
      <c r="F74" s="269">
        <v>458</v>
      </c>
    </row>
    <row r="75" spans="1:6">
      <c r="A75" s="317" t="s">
        <v>326</v>
      </c>
      <c r="B75" s="317" t="s">
        <v>327</v>
      </c>
      <c r="C75" s="317" t="s">
        <v>328</v>
      </c>
      <c r="D75" s="269">
        <v>7</v>
      </c>
      <c r="E75" s="269">
        <v>2</v>
      </c>
      <c r="F75" s="269">
        <v>9</v>
      </c>
    </row>
    <row r="76" spans="1:6">
      <c r="A76" s="317" t="s">
        <v>329</v>
      </c>
      <c r="B76" s="317" t="s">
        <v>330</v>
      </c>
      <c r="C76" s="317" t="s">
        <v>331</v>
      </c>
      <c r="D76" s="269">
        <v>28</v>
      </c>
      <c r="E76" s="269">
        <v>1</v>
      </c>
      <c r="F76" s="269">
        <v>29</v>
      </c>
    </row>
    <row r="77" spans="1:6">
      <c r="A77" s="317" t="s">
        <v>332</v>
      </c>
      <c r="B77" s="317" t="s">
        <v>333</v>
      </c>
      <c r="C77" s="317" t="s">
        <v>334</v>
      </c>
      <c r="D77" s="269">
        <v>841</v>
      </c>
      <c r="E77" s="269">
        <v>227</v>
      </c>
      <c r="F77" s="269">
        <v>1068</v>
      </c>
    </row>
    <row r="78" spans="1:6">
      <c r="A78" s="317" t="s">
        <v>335</v>
      </c>
      <c r="B78" s="317" t="s">
        <v>336</v>
      </c>
      <c r="C78" s="317" t="s">
        <v>337</v>
      </c>
      <c r="D78" s="269">
        <v>368</v>
      </c>
      <c r="E78" s="269">
        <v>373</v>
      </c>
      <c r="F78" s="269">
        <v>741</v>
      </c>
    </row>
    <row r="79" spans="1:6">
      <c r="A79" s="317" t="s">
        <v>338</v>
      </c>
      <c r="B79" s="317" t="s">
        <v>339</v>
      </c>
      <c r="C79" s="317" t="s">
        <v>340</v>
      </c>
      <c r="D79" s="269">
        <v>955</v>
      </c>
      <c r="E79" s="269">
        <v>1632</v>
      </c>
      <c r="F79" s="269">
        <v>2587</v>
      </c>
    </row>
    <row r="80" spans="1:6">
      <c r="A80" s="317" t="s">
        <v>341</v>
      </c>
      <c r="B80" s="317" t="s">
        <v>342</v>
      </c>
      <c r="C80" s="317" t="s">
        <v>342</v>
      </c>
      <c r="D80" s="269">
        <v>271</v>
      </c>
      <c r="E80" s="269">
        <v>320</v>
      </c>
      <c r="F80" s="269">
        <v>591</v>
      </c>
    </row>
    <row r="81" spans="1:6">
      <c r="A81" s="317" t="s">
        <v>343</v>
      </c>
      <c r="B81" s="317" t="s">
        <v>344</v>
      </c>
      <c r="C81" s="317" t="s">
        <v>344</v>
      </c>
      <c r="D81" s="269">
        <v>283</v>
      </c>
      <c r="E81" s="269">
        <v>498</v>
      </c>
      <c r="F81" s="269">
        <v>781</v>
      </c>
    </row>
    <row r="82" spans="1:6">
      <c r="A82" s="317" t="s">
        <v>345</v>
      </c>
      <c r="B82" s="317" t="s">
        <v>346</v>
      </c>
      <c r="C82" s="317" t="s">
        <v>347</v>
      </c>
      <c r="D82" s="269">
        <v>136</v>
      </c>
      <c r="E82" s="269">
        <v>351</v>
      </c>
      <c r="F82" s="269">
        <v>487</v>
      </c>
    </row>
    <row r="83" spans="1:6">
      <c r="A83" s="317" t="s">
        <v>348</v>
      </c>
      <c r="B83" s="317" t="s">
        <v>349</v>
      </c>
      <c r="C83" s="317" t="s">
        <v>350</v>
      </c>
      <c r="D83" s="269">
        <v>28</v>
      </c>
      <c r="E83" s="269">
        <v>71</v>
      </c>
      <c r="F83" s="269">
        <v>99</v>
      </c>
    </row>
    <row r="84" spans="1:6">
      <c r="A84" s="317" t="s">
        <v>351</v>
      </c>
      <c r="B84" s="317" t="s">
        <v>352</v>
      </c>
      <c r="C84" s="317" t="s">
        <v>353</v>
      </c>
      <c r="D84" s="269">
        <v>55</v>
      </c>
      <c r="E84" s="269">
        <v>35</v>
      </c>
      <c r="F84" s="269">
        <v>90</v>
      </c>
    </row>
    <row r="85" spans="1:6">
      <c r="A85" s="317" t="s">
        <v>354</v>
      </c>
      <c r="B85" s="317" t="s">
        <v>355</v>
      </c>
      <c r="C85" s="317" t="s">
        <v>356</v>
      </c>
      <c r="D85" s="269">
        <v>22</v>
      </c>
      <c r="E85" s="269">
        <v>29</v>
      </c>
      <c r="F85" s="269">
        <v>51</v>
      </c>
    </row>
    <row r="86" spans="1:6">
      <c r="A86" s="317" t="s">
        <v>357</v>
      </c>
      <c r="B86" s="317" t="s">
        <v>358</v>
      </c>
      <c r="C86" s="317" t="s">
        <v>358</v>
      </c>
      <c r="D86" s="269" t="s">
        <v>424</v>
      </c>
      <c r="E86" s="269" t="s">
        <v>423</v>
      </c>
      <c r="F86" s="269">
        <v>1</v>
      </c>
    </row>
    <row r="87" spans="1:6">
      <c r="A87" s="317" t="s">
        <v>359</v>
      </c>
      <c r="B87" s="317" t="s">
        <v>360</v>
      </c>
      <c r="C87" s="317" t="s">
        <v>361</v>
      </c>
      <c r="D87" s="269">
        <v>75</v>
      </c>
      <c r="E87" s="269">
        <v>33</v>
      </c>
      <c r="F87" s="269">
        <v>108</v>
      </c>
    </row>
    <row r="88" spans="1:6">
      <c r="A88" s="317" t="s">
        <v>362</v>
      </c>
      <c r="B88" s="317" t="s">
        <v>363</v>
      </c>
      <c r="C88" s="317" t="s">
        <v>364</v>
      </c>
      <c r="D88" s="269">
        <v>42</v>
      </c>
      <c r="E88" s="269">
        <v>88</v>
      </c>
      <c r="F88" s="269">
        <v>130</v>
      </c>
    </row>
    <row r="89" spans="1:6">
      <c r="A89" s="317" t="s">
        <v>365</v>
      </c>
      <c r="B89" s="317" t="s">
        <v>366</v>
      </c>
      <c r="C89" s="317" t="s">
        <v>367</v>
      </c>
      <c r="D89" s="269" t="s">
        <v>423</v>
      </c>
      <c r="E89" s="269" t="s">
        <v>423</v>
      </c>
      <c r="F89" s="269">
        <v>20</v>
      </c>
    </row>
    <row r="90" spans="1:6">
      <c r="A90" s="317" t="s">
        <v>368</v>
      </c>
      <c r="B90" s="317" t="s">
        <v>369</v>
      </c>
      <c r="C90" s="317" t="s">
        <v>370</v>
      </c>
      <c r="D90" s="269">
        <v>47</v>
      </c>
      <c r="E90" s="269">
        <v>39</v>
      </c>
      <c r="F90" s="269">
        <v>86</v>
      </c>
    </row>
    <row r="91" spans="1:6">
      <c r="A91" s="317" t="s">
        <v>371</v>
      </c>
      <c r="B91" s="317" t="s">
        <v>372</v>
      </c>
      <c r="C91" s="317" t="s">
        <v>373</v>
      </c>
      <c r="D91" s="269" t="s">
        <v>423</v>
      </c>
      <c r="E91" s="269" t="s">
        <v>108</v>
      </c>
      <c r="F91" s="269" t="s">
        <v>423</v>
      </c>
    </row>
    <row r="92" spans="1:6">
      <c r="A92" s="317" t="s">
        <v>374</v>
      </c>
      <c r="B92" s="317" t="s">
        <v>375</v>
      </c>
      <c r="C92" s="317"/>
      <c r="D92" s="269">
        <v>1519</v>
      </c>
      <c r="E92" s="269">
        <v>454</v>
      </c>
      <c r="F92" s="269">
        <v>1973</v>
      </c>
    </row>
    <row r="93" spans="1:6">
      <c r="A93" s="102" t="s">
        <v>402</v>
      </c>
      <c r="B93" s="111"/>
      <c r="C93" s="111"/>
      <c r="D93" s="112"/>
      <c r="E93" s="112"/>
      <c r="F93" s="112"/>
    </row>
    <row r="94" spans="1:6">
      <c r="A94" s="39" t="s">
        <v>420</v>
      </c>
      <c r="B94" s="94"/>
      <c r="C94" s="94"/>
      <c r="D94" s="94"/>
      <c r="E94" s="94"/>
      <c r="F94" s="94"/>
    </row>
    <row r="95" spans="1:6" ht="16.05" customHeight="1">
      <c r="A95" s="6" t="s">
        <v>386</v>
      </c>
      <c r="B95" s="94"/>
      <c r="C95" s="94"/>
      <c r="D95" s="94"/>
      <c r="E95" s="94"/>
      <c r="F95" s="94"/>
    </row>
    <row r="96" spans="1:6">
      <c r="A96" s="6" t="s">
        <v>387</v>
      </c>
      <c r="B96" s="94"/>
      <c r="C96" s="94"/>
      <c r="D96" s="94"/>
      <c r="E96" s="94"/>
      <c r="F96" s="94"/>
    </row>
    <row r="97" spans="1:6">
      <c r="A97" s="39"/>
      <c r="B97" s="94"/>
      <c r="C97" s="94"/>
      <c r="D97" s="94"/>
      <c r="E97" s="94"/>
      <c r="F97" s="94"/>
    </row>
    <row r="98" spans="1:6">
      <c r="A98" s="39"/>
      <c r="B98" s="94"/>
      <c r="C98" s="94"/>
      <c r="D98" s="94"/>
      <c r="E98" s="94"/>
      <c r="F98" s="94"/>
    </row>
    <row r="99" spans="1:6">
      <c r="A99" s="94"/>
      <c r="B99" s="94"/>
      <c r="C99" s="94"/>
      <c r="D99" s="94"/>
      <c r="E99" s="94"/>
      <c r="F99" s="94"/>
    </row>
    <row r="100" spans="1:6">
      <c r="A100" s="94"/>
      <c r="B100" s="94"/>
      <c r="C100" s="94"/>
      <c r="D100" s="94"/>
      <c r="E100" s="94"/>
      <c r="F100" s="94"/>
    </row>
    <row r="101" spans="1:6">
      <c r="A101" s="94"/>
      <c r="B101" s="94"/>
      <c r="C101" s="94"/>
      <c r="D101" s="94"/>
      <c r="E101" s="94"/>
      <c r="F101" s="94"/>
    </row>
    <row r="102" spans="1:6">
      <c r="A102" s="94"/>
      <c r="B102" s="94"/>
      <c r="C102" s="94"/>
      <c r="D102" s="94"/>
      <c r="E102" s="94"/>
      <c r="F102" s="94"/>
    </row>
    <row r="103" spans="1:6">
      <c r="A103" s="94"/>
      <c r="B103" s="94"/>
      <c r="C103" s="94"/>
      <c r="D103" s="275"/>
      <c r="E103" s="116"/>
      <c r="F103" s="94"/>
    </row>
    <row r="104" spans="1:6">
      <c r="A104" s="94"/>
      <c r="B104" s="94"/>
      <c r="C104" s="94"/>
      <c r="D104" s="94"/>
      <c r="E104" s="116"/>
      <c r="F104" s="94"/>
    </row>
    <row r="105" spans="1:6">
      <c r="A105" s="94"/>
      <c r="B105" s="94"/>
      <c r="C105" s="94"/>
      <c r="D105" s="116"/>
      <c r="E105" s="94"/>
      <c r="F105" s="94"/>
    </row>
    <row r="106" spans="1:6">
      <c r="A106" s="94"/>
      <c r="B106" s="94"/>
      <c r="C106" s="94"/>
      <c r="D106" s="94"/>
      <c r="E106" s="116"/>
      <c r="F106" s="94"/>
    </row>
    <row r="107" spans="1:6">
      <c r="A107" s="94"/>
      <c r="B107" s="94"/>
      <c r="C107" s="94"/>
      <c r="D107" s="116"/>
      <c r="E107" s="94"/>
      <c r="F107" s="94"/>
    </row>
    <row r="108" spans="1:6">
      <c r="A108" s="94"/>
      <c r="B108" s="94"/>
      <c r="C108" s="94"/>
      <c r="D108" s="94"/>
      <c r="E108" s="94"/>
      <c r="F108" s="94"/>
    </row>
    <row r="109" spans="1:6">
      <c r="A109" s="94"/>
      <c r="B109" s="94"/>
      <c r="C109" s="94"/>
      <c r="D109" s="94"/>
      <c r="E109" s="116"/>
      <c r="F109" s="94"/>
    </row>
    <row r="110" spans="1:6">
      <c r="A110" s="94"/>
      <c r="B110" s="94"/>
      <c r="C110" s="94"/>
      <c r="D110" s="94"/>
      <c r="E110" s="94"/>
      <c r="F110" s="94"/>
    </row>
    <row r="111" spans="1:6">
      <c r="A111" s="94"/>
      <c r="B111" s="94"/>
      <c r="C111" s="94"/>
      <c r="D111" s="94"/>
      <c r="E111" s="94"/>
      <c r="F111" s="94"/>
    </row>
    <row r="112" spans="1:6">
      <c r="A112" s="94"/>
      <c r="B112" s="94"/>
      <c r="C112" s="94"/>
      <c r="D112" s="94"/>
      <c r="E112" s="94"/>
      <c r="F112" s="94"/>
    </row>
    <row r="113" spans="1:6">
      <c r="A113" s="94"/>
      <c r="B113" s="94"/>
      <c r="C113" s="94"/>
      <c r="D113" s="94"/>
      <c r="E113" s="94"/>
      <c r="F113" s="94"/>
    </row>
    <row r="114" spans="1:6">
      <c r="A114" s="94"/>
      <c r="B114" s="94"/>
      <c r="C114" s="94"/>
      <c r="D114" s="94"/>
      <c r="E114" s="94"/>
      <c r="F114" s="94"/>
    </row>
    <row r="115" spans="1:6">
      <c r="A115" s="94"/>
      <c r="B115" s="94"/>
      <c r="C115" s="94"/>
      <c r="D115" s="94"/>
      <c r="E115" s="94"/>
      <c r="F115" s="94"/>
    </row>
    <row r="116" spans="1:6">
      <c r="A116" s="94"/>
      <c r="B116" s="94"/>
      <c r="C116" s="94"/>
      <c r="D116" s="94"/>
      <c r="E116" s="94"/>
      <c r="F116" s="94"/>
    </row>
    <row r="117" spans="1:6">
      <c r="A117" s="94"/>
      <c r="B117" s="94"/>
      <c r="C117" s="94"/>
      <c r="D117" s="94"/>
      <c r="E117" s="94"/>
      <c r="F117" s="94"/>
    </row>
    <row r="118" spans="1:6">
      <c r="A118" s="94"/>
      <c r="B118" s="94"/>
      <c r="C118" s="94"/>
      <c r="D118" s="94"/>
      <c r="E118" s="94"/>
      <c r="F118" s="94"/>
    </row>
    <row r="119" spans="1:6">
      <c r="A119" s="94"/>
      <c r="B119" s="94"/>
      <c r="C119" s="94"/>
      <c r="D119" s="94"/>
      <c r="E119" s="94"/>
      <c r="F119" s="94"/>
    </row>
    <row r="120" spans="1:6">
      <c r="A120" s="94"/>
      <c r="B120" s="94"/>
      <c r="C120" s="94"/>
      <c r="D120" s="94"/>
      <c r="E120" s="94"/>
      <c r="F120" s="94"/>
    </row>
    <row r="121" spans="1:6">
      <c r="A121" s="94"/>
      <c r="B121" s="94"/>
      <c r="C121" s="94"/>
      <c r="D121" s="94"/>
      <c r="E121" s="94"/>
      <c r="F121" s="94"/>
    </row>
    <row r="122" spans="1:6">
      <c r="A122" s="94"/>
      <c r="B122" s="94"/>
      <c r="C122" s="94"/>
      <c r="D122" s="94"/>
      <c r="E122" s="94"/>
      <c r="F122" s="94"/>
    </row>
    <row r="123" spans="1:6">
      <c r="A123" s="94"/>
      <c r="B123" s="94"/>
      <c r="C123" s="94"/>
      <c r="D123" s="94"/>
      <c r="E123" s="94"/>
      <c r="F123" s="94"/>
    </row>
    <row r="124" spans="1:6">
      <c r="A124" s="94"/>
      <c r="B124" s="94"/>
      <c r="C124" s="94"/>
      <c r="D124" s="94"/>
      <c r="E124" s="94"/>
      <c r="F124" s="94"/>
    </row>
    <row r="125" spans="1:6">
      <c r="A125" s="94"/>
      <c r="B125" s="94"/>
      <c r="C125" s="94"/>
      <c r="D125" s="94"/>
      <c r="E125" s="94"/>
      <c r="F125" s="94"/>
    </row>
    <row r="126" spans="1:6">
      <c r="A126" s="94"/>
      <c r="B126" s="94"/>
      <c r="C126" s="94"/>
      <c r="D126" s="94"/>
      <c r="E126" s="94"/>
      <c r="F126" s="94"/>
    </row>
    <row r="127" spans="1:6">
      <c r="A127" s="94"/>
      <c r="B127" s="94"/>
      <c r="C127" s="94"/>
      <c r="D127" s="94"/>
      <c r="E127" s="94"/>
      <c r="F127" s="94"/>
    </row>
    <row r="128" spans="1:6">
      <c r="A128" s="94"/>
      <c r="B128" s="94"/>
      <c r="C128" s="94"/>
      <c r="D128" s="94"/>
      <c r="E128" s="94"/>
      <c r="F128" s="94"/>
    </row>
    <row r="129" spans="1:6">
      <c r="A129" s="94"/>
      <c r="B129" s="94"/>
      <c r="C129" s="94"/>
      <c r="D129" s="94"/>
      <c r="E129" s="94"/>
      <c r="F129" s="94"/>
    </row>
    <row r="130" spans="1:6">
      <c r="A130" s="94"/>
      <c r="B130" s="94"/>
      <c r="C130" s="94"/>
      <c r="D130" s="94"/>
      <c r="E130" s="94"/>
      <c r="F130" s="94"/>
    </row>
    <row r="131" spans="1:6">
      <c r="A131" s="94"/>
      <c r="B131" s="94"/>
      <c r="C131" s="94"/>
      <c r="D131" s="94"/>
      <c r="E131" s="94"/>
      <c r="F131" s="94"/>
    </row>
    <row r="132" spans="1:6">
      <c r="A132" s="94"/>
      <c r="B132" s="94"/>
      <c r="C132" s="94"/>
      <c r="D132" s="94"/>
      <c r="E132" s="94"/>
      <c r="F132" s="94"/>
    </row>
    <row r="133" spans="1:6">
      <c r="A133" s="94"/>
      <c r="B133" s="94"/>
      <c r="C133" s="94"/>
      <c r="D133" s="94"/>
      <c r="E133" s="94"/>
      <c r="F133" s="94"/>
    </row>
    <row r="134" spans="1:6">
      <c r="A134" s="94"/>
      <c r="B134" s="94"/>
      <c r="C134" s="94"/>
      <c r="D134" s="94"/>
      <c r="E134" s="94"/>
      <c r="F134" s="94"/>
    </row>
    <row r="135" spans="1:6">
      <c r="A135" s="94"/>
      <c r="B135" s="94"/>
      <c r="C135" s="94"/>
      <c r="D135" s="94"/>
      <c r="E135" s="94"/>
      <c r="F135" s="94"/>
    </row>
    <row r="136" spans="1:6">
      <c r="A136" s="94"/>
      <c r="B136" s="94"/>
      <c r="C136" s="94"/>
      <c r="D136" s="94"/>
      <c r="E136" s="94"/>
      <c r="F136" s="94"/>
    </row>
    <row r="137" spans="1:6">
      <c r="A137" s="94"/>
      <c r="B137" s="94"/>
      <c r="C137" s="94"/>
      <c r="D137" s="94"/>
      <c r="E137" s="94"/>
      <c r="F137" s="94"/>
    </row>
    <row r="138" spans="1:6">
      <c r="A138" s="94"/>
      <c r="B138" s="94"/>
      <c r="C138" s="94"/>
      <c r="D138" s="94"/>
      <c r="E138" s="94"/>
      <c r="F138" s="94"/>
    </row>
    <row r="139" spans="1:6">
      <c r="A139" s="94"/>
      <c r="B139" s="94"/>
      <c r="C139" s="94"/>
      <c r="D139" s="94"/>
      <c r="E139" s="94"/>
      <c r="F139" s="94"/>
    </row>
    <row r="140" spans="1:6">
      <c r="A140" s="94"/>
      <c r="B140" s="94"/>
      <c r="C140" s="94"/>
      <c r="D140" s="94"/>
      <c r="E140" s="94"/>
      <c r="F140" s="94"/>
    </row>
    <row r="141" spans="1:6">
      <c r="A141" s="94"/>
      <c r="B141" s="94"/>
      <c r="C141" s="94"/>
      <c r="D141" s="94"/>
      <c r="E141" s="94"/>
      <c r="F141" s="94"/>
    </row>
    <row r="142" spans="1:6">
      <c r="A142" s="94"/>
      <c r="B142" s="94"/>
      <c r="C142" s="94"/>
      <c r="D142" s="94"/>
      <c r="E142" s="94"/>
      <c r="F142" s="94"/>
    </row>
    <row r="143" spans="1:6">
      <c r="A143" s="94"/>
      <c r="B143" s="94"/>
      <c r="C143" s="94"/>
      <c r="D143" s="94"/>
      <c r="E143" s="94"/>
      <c r="F143" s="94"/>
    </row>
    <row r="144" spans="1:6">
      <c r="A144" s="94"/>
      <c r="B144" s="94"/>
      <c r="C144" s="94"/>
      <c r="D144" s="94"/>
      <c r="E144" s="94"/>
      <c r="F144" s="94"/>
    </row>
    <row r="145" spans="1:6">
      <c r="A145" s="94"/>
      <c r="B145" s="94"/>
      <c r="C145" s="94"/>
      <c r="D145" s="94"/>
      <c r="E145" s="94"/>
      <c r="F145" s="94"/>
    </row>
    <row r="146" spans="1:6">
      <c r="A146" s="94"/>
      <c r="B146" s="94"/>
      <c r="C146" s="94"/>
      <c r="D146" s="94"/>
      <c r="E146" s="94"/>
      <c r="F146" s="94"/>
    </row>
    <row r="147" spans="1:6">
      <c r="A147" s="94"/>
      <c r="B147" s="94"/>
      <c r="C147" s="94"/>
      <c r="D147" s="94"/>
      <c r="E147" s="94"/>
      <c r="F147" s="94"/>
    </row>
    <row r="148" spans="1:6">
      <c r="A148" s="94"/>
      <c r="B148" s="94"/>
      <c r="C148" s="94"/>
      <c r="D148" s="94"/>
      <c r="E148" s="94"/>
      <c r="F148" s="94"/>
    </row>
    <row r="149" spans="1:6">
      <c r="A149" s="94"/>
      <c r="B149" s="94"/>
      <c r="C149" s="94"/>
      <c r="D149" s="94"/>
      <c r="E149" s="94"/>
      <c r="F149" s="94"/>
    </row>
    <row r="150" spans="1:6">
      <c r="A150" s="94"/>
      <c r="B150" s="94"/>
      <c r="C150" s="94"/>
      <c r="D150" s="94"/>
      <c r="E150" s="94"/>
      <c r="F150" s="94"/>
    </row>
    <row r="151" spans="1:6">
      <c r="A151" s="94"/>
      <c r="B151" s="94"/>
      <c r="C151" s="94"/>
      <c r="D151" s="94"/>
      <c r="E151" s="94"/>
      <c r="F151" s="94"/>
    </row>
    <row r="152" spans="1:6">
      <c r="A152" s="94"/>
      <c r="B152" s="94"/>
      <c r="C152" s="94"/>
      <c r="D152" s="94"/>
      <c r="E152" s="94"/>
      <c r="F152" s="94"/>
    </row>
    <row r="153" spans="1:6">
      <c r="A153" s="94"/>
      <c r="B153" s="94"/>
      <c r="C153" s="94"/>
      <c r="D153" s="94"/>
      <c r="E153" s="94"/>
      <c r="F153" s="94"/>
    </row>
    <row r="154" spans="1:6">
      <c r="A154" s="94"/>
      <c r="B154" s="94"/>
      <c r="C154" s="94"/>
      <c r="D154" s="94"/>
      <c r="E154" s="94"/>
      <c r="F154" s="94"/>
    </row>
    <row r="155" spans="1:6">
      <c r="A155" s="94"/>
      <c r="B155" s="94"/>
      <c r="C155" s="94"/>
      <c r="D155" s="94"/>
      <c r="E155" s="94"/>
      <c r="F155" s="94"/>
    </row>
    <row r="156" spans="1:6">
      <c r="A156" s="94"/>
      <c r="B156" s="94"/>
      <c r="C156" s="94"/>
      <c r="D156" s="94"/>
      <c r="E156" s="94"/>
      <c r="F156" s="94"/>
    </row>
    <row r="157" spans="1:6">
      <c r="A157" s="94"/>
      <c r="B157" s="94"/>
      <c r="C157" s="94"/>
      <c r="D157" s="94"/>
      <c r="E157" s="94"/>
      <c r="F157" s="94"/>
    </row>
    <row r="158" spans="1:6">
      <c r="A158" s="94"/>
      <c r="B158" s="94"/>
      <c r="C158" s="94"/>
      <c r="D158" s="94"/>
      <c r="E158" s="94"/>
      <c r="F158" s="94"/>
    </row>
    <row r="159" spans="1:6">
      <c r="A159" s="94"/>
      <c r="B159" s="94"/>
      <c r="C159" s="94"/>
      <c r="D159" s="94"/>
      <c r="E159" s="94"/>
      <c r="F159" s="94"/>
    </row>
    <row r="160" spans="1:6">
      <c r="A160" s="94"/>
      <c r="B160" s="94"/>
      <c r="C160" s="94"/>
      <c r="D160" s="94"/>
      <c r="E160" s="94"/>
      <c r="F160" s="94"/>
    </row>
    <row r="161" spans="1:6">
      <c r="A161" s="94"/>
      <c r="B161" s="94"/>
      <c r="C161" s="94"/>
      <c r="D161" s="94"/>
      <c r="E161" s="94"/>
      <c r="F161" s="94"/>
    </row>
    <row r="162" spans="1:6">
      <c r="A162" s="94"/>
      <c r="B162" s="94"/>
      <c r="C162" s="94"/>
      <c r="D162" s="94"/>
      <c r="E162" s="94"/>
      <c r="F162" s="94"/>
    </row>
    <row r="163" spans="1:6">
      <c r="A163" s="94"/>
      <c r="B163" s="94"/>
      <c r="C163" s="94"/>
      <c r="D163" s="94"/>
      <c r="E163" s="94"/>
      <c r="F163" s="94"/>
    </row>
    <row r="164" spans="1:6">
      <c r="A164" s="94"/>
      <c r="B164" s="94"/>
      <c r="C164" s="94"/>
      <c r="D164" s="94"/>
      <c r="E164" s="94"/>
      <c r="F164" s="94"/>
    </row>
    <row r="165" spans="1:6">
      <c r="A165" s="94"/>
      <c r="B165" s="94"/>
      <c r="C165" s="94"/>
      <c r="D165" s="94"/>
      <c r="E165" s="94"/>
      <c r="F165" s="94"/>
    </row>
    <row r="166" spans="1:6">
      <c r="A166" s="94"/>
      <c r="B166" s="94"/>
      <c r="C166" s="94"/>
      <c r="D166" s="94"/>
      <c r="E166" s="94"/>
      <c r="F166" s="94"/>
    </row>
    <row r="167" spans="1:6">
      <c r="A167" s="94"/>
      <c r="B167" s="94"/>
      <c r="C167" s="94"/>
      <c r="D167" s="94"/>
      <c r="E167" s="94"/>
      <c r="F167" s="94"/>
    </row>
    <row r="168" spans="1:6">
      <c r="A168" s="94"/>
      <c r="B168" s="94"/>
      <c r="C168" s="94"/>
      <c r="D168" s="94"/>
      <c r="E168" s="94"/>
      <c r="F168" s="94"/>
    </row>
    <row r="169" spans="1:6">
      <c r="A169" s="94"/>
      <c r="B169" s="94"/>
      <c r="C169" s="94"/>
      <c r="D169" s="94"/>
      <c r="E169" s="94"/>
      <c r="F169" s="94"/>
    </row>
    <row r="170" spans="1:6">
      <c r="A170" s="94"/>
      <c r="B170" s="94"/>
      <c r="C170" s="94"/>
      <c r="D170" s="94"/>
      <c r="E170" s="94"/>
      <c r="F170" s="94"/>
    </row>
    <row r="171" spans="1:6">
      <c r="A171" s="94"/>
      <c r="B171" s="94"/>
      <c r="C171" s="94"/>
      <c r="D171" s="94"/>
      <c r="E171" s="94"/>
      <c r="F171" s="94"/>
    </row>
    <row r="172" spans="1:6">
      <c r="A172" s="94"/>
      <c r="B172" s="94"/>
      <c r="C172" s="94"/>
      <c r="D172" s="94"/>
      <c r="E172" s="94"/>
      <c r="F172" s="94"/>
    </row>
    <row r="173" spans="1:6">
      <c r="A173" s="94"/>
      <c r="B173" s="94"/>
      <c r="C173" s="94"/>
      <c r="D173" s="94"/>
      <c r="E173" s="94"/>
      <c r="F173" s="94"/>
    </row>
    <row r="174" spans="1:6">
      <c r="A174" s="94"/>
      <c r="B174" s="94"/>
      <c r="C174" s="94"/>
      <c r="D174" s="94"/>
      <c r="E174" s="94"/>
      <c r="F174" s="94"/>
    </row>
    <row r="175" spans="1:6">
      <c r="A175" s="94"/>
      <c r="B175" s="94"/>
      <c r="C175" s="94"/>
      <c r="D175" s="94"/>
      <c r="E175" s="94"/>
      <c r="F175" s="94"/>
    </row>
    <row r="176" spans="1:6">
      <c r="A176" s="94"/>
      <c r="B176" s="94"/>
      <c r="C176" s="94"/>
      <c r="D176" s="94"/>
      <c r="E176" s="94"/>
      <c r="F176" s="94"/>
    </row>
    <row r="177" spans="1:6">
      <c r="A177" s="94"/>
      <c r="B177" s="94"/>
      <c r="C177" s="94"/>
      <c r="D177" s="94"/>
      <c r="E177" s="94"/>
      <c r="F177" s="94"/>
    </row>
    <row r="178" spans="1:6">
      <c r="A178" s="94"/>
      <c r="B178" s="94"/>
      <c r="C178" s="94"/>
      <c r="D178" s="94"/>
      <c r="E178" s="94"/>
      <c r="F178" s="94"/>
    </row>
    <row r="179" spans="1:6">
      <c r="A179" s="94"/>
      <c r="B179" s="94"/>
      <c r="C179" s="94"/>
      <c r="D179" s="94"/>
      <c r="E179" s="94"/>
      <c r="F179" s="94"/>
    </row>
    <row r="180" spans="1:6">
      <c r="A180" s="94"/>
      <c r="B180" s="94"/>
      <c r="C180" s="94"/>
      <c r="D180" s="94"/>
      <c r="E180" s="94"/>
      <c r="F180" s="94"/>
    </row>
    <row r="181" spans="1:6">
      <c r="A181" s="94"/>
      <c r="B181" s="94"/>
      <c r="C181" s="94"/>
      <c r="D181" s="94"/>
      <c r="E181" s="94"/>
      <c r="F181" s="94"/>
    </row>
    <row r="182" spans="1:6">
      <c r="A182" s="94"/>
      <c r="B182" s="94"/>
      <c r="C182" s="94"/>
      <c r="D182" s="94"/>
      <c r="E182" s="94"/>
      <c r="F182" s="94"/>
    </row>
    <row r="183" spans="1:6">
      <c r="A183" s="94"/>
      <c r="B183" s="94"/>
      <c r="C183" s="94"/>
      <c r="D183" s="94"/>
      <c r="E183" s="94"/>
      <c r="F183" s="94"/>
    </row>
    <row r="184" spans="1:6">
      <c r="A184" s="94"/>
      <c r="B184" s="94"/>
      <c r="C184" s="94"/>
      <c r="D184" s="94"/>
      <c r="E184" s="94"/>
      <c r="F184" s="94"/>
    </row>
    <row r="185" spans="1:6">
      <c r="A185" s="94"/>
      <c r="B185" s="94"/>
      <c r="C185" s="94"/>
      <c r="D185" s="94"/>
      <c r="E185" s="94"/>
      <c r="F185" s="94"/>
    </row>
    <row r="186" spans="1:6">
      <c r="A186" s="94"/>
      <c r="B186" s="94"/>
      <c r="C186" s="94"/>
      <c r="D186" s="94"/>
      <c r="E186" s="94"/>
      <c r="F186" s="94"/>
    </row>
    <row r="187" spans="1:6">
      <c r="A187" s="94"/>
      <c r="B187" s="94"/>
      <c r="C187" s="94"/>
      <c r="D187" s="94"/>
      <c r="E187" s="94"/>
      <c r="F187" s="94"/>
    </row>
    <row r="188" spans="1:6">
      <c r="A188" s="94"/>
      <c r="B188" s="94"/>
      <c r="C188" s="94"/>
      <c r="D188" s="94"/>
      <c r="E188" s="94"/>
      <c r="F188" s="94"/>
    </row>
    <row r="189" spans="1:6">
      <c r="A189" s="94"/>
      <c r="B189" s="94"/>
      <c r="C189" s="94"/>
      <c r="D189" s="94"/>
      <c r="E189" s="94"/>
      <c r="F189" s="94"/>
    </row>
    <row r="190" spans="1:6">
      <c r="A190" s="94"/>
      <c r="B190" s="94"/>
      <c r="C190" s="94"/>
      <c r="D190" s="94"/>
      <c r="E190" s="94"/>
      <c r="F190" s="94"/>
    </row>
    <row r="191" spans="1:6">
      <c r="A191" s="94"/>
      <c r="B191" s="94"/>
      <c r="C191" s="94"/>
      <c r="D191" s="94"/>
      <c r="E191" s="94"/>
      <c r="F191" s="94"/>
    </row>
    <row r="192" spans="1:6">
      <c r="A192" s="94"/>
      <c r="B192" s="94"/>
      <c r="C192" s="94"/>
      <c r="D192" s="94"/>
      <c r="E192" s="94"/>
      <c r="F192" s="94"/>
    </row>
    <row r="193" spans="1:6">
      <c r="A193" s="94"/>
      <c r="B193" s="94"/>
      <c r="C193" s="94"/>
      <c r="D193" s="94"/>
      <c r="E193" s="94"/>
      <c r="F193" s="94"/>
    </row>
    <row r="194" spans="1:6">
      <c r="A194" s="94"/>
      <c r="B194" s="94"/>
      <c r="C194" s="94"/>
      <c r="D194" s="94"/>
      <c r="E194" s="94"/>
      <c r="F194" s="94"/>
    </row>
    <row r="195" spans="1:6">
      <c r="A195" s="94"/>
      <c r="B195" s="94"/>
      <c r="C195" s="94"/>
      <c r="D195" s="94"/>
      <c r="E195" s="94"/>
      <c r="F195" s="94"/>
    </row>
    <row r="196" spans="1:6">
      <c r="A196" s="94"/>
      <c r="B196" s="94"/>
      <c r="C196" s="94"/>
      <c r="D196" s="94"/>
      <c r="E196" s="94"/>
      <c r="F196" s="94"/>
    </row>
    <row r="197" spans="1:6">
      <c r="A197" s="94"/>
      <c r="B197" s="94"/>
      <c r="C197" s="94"/>
      <c r="D197" s="94"/>
      <c r="E197" s="94"/>
      <c r="F197" s="94"/>
    </row>
    <row r="198" spans="1:6">
      <c r="A198" s="94"/>
      <c r="B198" s="94"/>
      <c r="C198" s="94"/>
      <c r="D198" s="94"/>
      <c r="E198" s="94"/>
      <c r="F198" s="94"/>
    </row>
    <row r="199" spans="1:6">
      <c r="A199" s="94"/>
      <c r="B199" s="94"/>
      <c r="C199" s="94"/>
      <c r="D199" s="94"/>
      <c r="E199" s="94"/>
      <c r="F199" s="94"/>
    </row>
    <row r="200" spans="1:6">
      <c r="A200" s="94"/>
      <c r="B200" s="94"/>
      <c r="C200" s="94"/>
      <c r="D200" s="94"/>
      <c r="E200" s="94"/>
      <c r="F200" s="94"/>
    </row>
    <row r="201" spans="1:6">
      <c r="A201" s="94"/>
      <c r="B201" s="94"/>
      <c r="C201" s="94"/>
      <c r="D201" s="94"/>
      <c r="E201" s="94"/>
      <c r="F201" s="94"/>
    </row>
    <row r="202" spans="1:6">
      <c r="A202" s="94"/>
      <c r="B202" s="94"/>
      <c r="C202" s="94"/>
      <c r="D202" s="94"/>
      <c r="E202" s="94"/>
      <c r="F202" s="94"/>
    </row>
    <row r="203" spans="1:6">
      <c r="A203" s="94"/>
      <c r="B203" s="94"/>
      <c r="C203" s="94"/>
      <c r="D203" s="94"/>
      <c r="E203" s="94"/>
      <c r="F203" s="94"/>
    </row>
    <row r="204" spans="1:6">
      <c r="A204" s="94"/>
      <c r="B204" s="94"/>
      <c r="C204" s="94"/>
      <c r="D204" s="94"/>
      <c r="E204" s="94"/>
      <c r="F204" s="94"/>
    </row>
    <row r="205" spans="1:6">
      <c r="A205" s="94"/>
      <c r="B205" s="94"/>
      <c r="C205" s="94"/>
      <c r="D205" s="94"/>
      <c r="E205" s="94"/>
      <c r="F205" s="94"/>
    </row>
    <row r="206" spans="1:6">
      <c r="A206" s="94"/>
      <c r="B206" s="94"/>
      <c r="C206" s="94"/>
      <c r="D206" s="94"/>
      <c r="E206" s="94"/>
      <c r="F206" s="94"/>
    </row>
    <row r="207" spans="1:6">
      <c r="A207" s="94"/>
      <c r="B207" s="94"/>
      <c r="C207" s="94"/>
      <c r="D207" s="94"/>
      <c r="E207" s="94"/>
      <c r="F207" s="94"/>
    </row>
    <row r="208" spans="1:6">
      <c r="A208" s="94"/>
      <c r="B208" s="94"/>
      <c r="C208" s="94"/>
      <c r="D208" s="94"/>
      <c r="E208" s="94"/>
      <c r="F208" s="94"/>
    </row>
    <row r="209" spans="1:6">
      <c r="A209" s="94"/>
      <c r="B209" s="94"/>
      <c r="C209" s="94"/>
      <c r="D209" s="94"/>
      <c r="E209" s="94"/>
      <c r="F209" s="94"/>
    </row>
    <row r="210" spans="1:6">
      <c r="A210" s="94"/>
      <c r="B210" s="94"/>
      <c r="C210" s="94"/>
      <c r="D210" s="94"/>
      <c r="E210" s="94"/>
      <c r="F210" s="94"/>
    </row>
    <row r="211" spans="1:6">
      <c r="A211" s="94"/>
      <c r="B211" s="94"/>
      <c r="C211" s="94"/>
      <c r="D211" s="94"/>
      <c r="E211" s="94"/>
      <c r="F211" s="94"/>
    </row>
    <row r="212" spans="1:6">
      <c r="A212" s="94"/>
      <c r="B212" s="94"/>
      <c r="C212" s="94"/>
      <c r="D212" s="94"/>
      <c r="E212" s="94"/>
      <c r="F212" s="94"/>
    </row>
    <row r="213" spans="1:6">
      <c r="A213" s="94"/>
      <c r="B213" s="94"/>
      <c r="C213" s="94"/>
      <c r="D213" s="94"/>
      <c r="E213" s="94"/>
      <c r="F213" s="94"/>
    </row>
    <row r="214" spans="1:6">
      <c r="A214" s="94"/>
      <c r="B214" s="94"/>
      <c r="C214" s="94"/>
      <c r="D214" s="94"/>
      <c r="E214" s="94"/>
      <c r="F214" s="94"/>
    </row>
    <row r="215" spans="1:6">
      <c r="A215" s="94"/>
      <c r="B215" s="94"/>
      <c r="C215" s="94"/>
      <c r="D215" s="94"/>
      <c r="E215" s="94"/>
      <c r="F215" s="94"/>
    </row>
    <row r="216" spans="1:6">
      <c r="A216" s="94"/>
      <c r="B216" s="94"/>
      <c r="C216" s="94"/>
      <c r="D216" s="94"/>
      <c r="E216" s="94"/>
      <c r="F216" s="94"/>
    </row>
    <row r="217" spans="1:6">
      <c r="A217" s="94"/>
      <c r="B217" s="94"/>
      <c r="C217" s="94"/>
      <c r="D217" s="94"/>
      <c r="E217" s="94"/>
      <c r="F217" s="94"/>
    </row>
    <row r="218" spans="1:6">
      <c r="A218" s="94"/>
      <c r="B218" s="94"/>
      <c r="C218" s="94"/>
      <c r="D218" s="94"/>
      <c r="E218" s="94"/>
      <c r="F218" s="94"/>
    </row>
    <row r="219" spans="1:6">
      <c r="A219" s="94"/>
      <c r="B219" s="94"/>
      <c r="C219" s="94"/>
      <c r="D219" s="94"/>
      <c r="E219" s="94"/>
      <c r="F219" s="94"/>
    </row>
    <row r="220" spans="1:6">
      <c r="A220" s="94"/>
      <c r="B220" s="94"/>
      <c r="C220" s="94"/>
      <c r="D220" s="94"/>
      <c r="E220" s="94"/>
      <c r="F220" s="94"/>
    </row>
    <row r="221" spans="1:6">
      <c r="A221" s="94"/>
      <c r="B221" s="94"/>
      <c r="C221" s="94"/>
      <c r="D221" s="94"/>
      <c r="E221" s="94"/>
      <c r="F221" s="94"/>
    </row>
    <row r="222" spans="1:6">
      <c r="A222" s="94"/>
      <c r="B222" s="94"/>
      <c r="C222" s="94"/>
      <c r="D222" s="94"/>
      <c r="E222" s="94"/>
      <c r="F222" s="94"/>
    </row>
    <row r="223" spans="1:6">
      <c r="A223" s="94"/>
      <c r="B223" s="94"/>
      <c r="C223" s="94"/>
      <c r="D223" s="94"/>
      <c r="E223" s="94"/>
      <c r="F223" s="94"/>
    </row>
    <row r="224" spans="1:6">
      <c r="A224" s="94"/>
      <c r="B224" s="94"/>
      <c r="C224" s="94"/>
      <c r="D224" s="94"/>
      <c r="E224" s="94"/>
      <c r="F224" s="94"/>
    </row>
    <row r="225" spans="1:6">
      <c r="A225" s="94"/>
      <c r="B225" s="94"/>
      <c r="C225" s="94"/>
      <c r="D225" s="94"/>
      <c r="E225" s="94"/>
      <c r="F225" s="94"/>
    </row>
    <row r="226" spans="1:6">
      <c r="A226" s="94"/>
      <c r="B226" s="94"/>
      <c r="C226" s="94"/>
      <c r="D226" s="94"/>
      <c r="E226" s="94"/>
      <c r="F226" s="94"/>
    </row>
    <row r="227" spans="1:6">
      <c r="A227" s="94"/>
      <c r="B227" s="94"/>
      <c r="C227" s="94"/>
      <c r="D227" s="94"/>
      <c r="E227" s="94"/>
      <c r="F227" s="94"/>
    </row>
    <row r="228" spans="1:6">
      <c r="A228" s="94"/>
      <c r="B228" s="94"/>
      <c r="C228" s="94"/>
      <c r="D228" s="94"/>
      <c r="E228" s="94"/>
      <c r="F228" s="94"/>
    </row>
    <row r="229" spans="1:6">
      <c r="A229" s="94"/>
      <c r="B229" s="94"/>
      <c r="C229" s="94"/>
      <c r="D229" s="94"/>
      <c r="E229" s="94"/>
      <c r="F229" s="94"/>
    </row>
    <row r="230" spans="1:6">
      <c r="A230" s="94"/>
      <c r="B230" s="94"/>
      <c r="C230" s="94"/>
      <c r="D230" s="94"/>
      <c r="E230" s="94"/>
      <c r="F230" s="94"/>
    </row>
    <row r="231" spans="1:6">
      <c r="A231" s="94"/>
      <c r="B231" s="94"/>
      <c r="C231" s="94"/>
      <c r="D231" s="94"/>
      <c r="E231" s="94"/>
      <c r="F231" s="94"/>
    </row>
    <row r="232" spans="1:6">
      <c r="A232" s="94"/>
      <c r="B232" s="94"/>
      <c r="C232" s="94"/>
      <c r="D232" s="94"/>
      <c r="E232" s="94"/>
      <c r="F232" s="94"/>
    </row>
    <row r="233" spans="1:6">
      <c r="A233" s="94"/>
      <c r="B233" s="94"/>
      <c r="C233" s="94"/>
      <c r="D233" s="94"/>
      <c r="E233" s="94"/>
      <c r="F233" s="94"/>
    </row>
    <row r="234" spans="1:6">
      <c r="A234" s="94"/>
      <c r="B234" s="94"/>
      <c r="C234" s="94"/>
      <c r="D234" s="94"/>
      <c r="E234" s="94"/>
      <c r="F234" s="94"/>
    </row>
    <row r="235" spans="1:6">
      <c r="A235" s="94"/>
      <c r="B235" s="94"/>
      <c r="C235" s="94"/>
      <c r="D235" s="94"/>
      <c r="E235" s="94"/>
      <c r="F235" s="94"/>
    </row>
    <row r="236" spans="1:6">
      <c r="A236" s="94"/>
      <c r="B236" s="94"/>
      <c r="C236" s="94"/>
      <c r="D236" s="94"/>
      <c r="E236" s="94"/>
      <c r="F236" s="94"/>
    </row>
    <row r="237" spans="1:6">
      <c r="A237" s="94"/>
      <c r="B237" s="94"/>
      <c r="C237" s="94"/>
      <c r="D237" s="94"/>
      <c r="E237" s="94"/>
      <c r="F237" s="94"/>
    </row>
    <row r="238" spans="1:6">
      <c r="A238" s="94"/>
      <c r="B238" s="94"/>
      <c r="C238" s="94"/>
      <c r="D238" s="94"/>
      <c r="E238" s="94"/>
      <c r="F238" s="94"/>
    </row>
    <row r="239" spans="1:6">
      <c r="A239" s="94"/>
      <c r="B239" s="94"/>
      <c r="C239" s="94"/>
      <c r="D239" s="94"/>
      <c r="E239" s="94"/>
      <c r="F239" s="94"/>
    </row>
    <row r="240" spans="1:6">
      <c r="A240" s="94"/>
      <c r="B240" s="94"/>
      <c r="C240" s="94"/>
      <c r="D240" s="94"/>
      <c r="E240" s="94"/>
      <c r="F240" s="94"/>
    </row>
    <row r="241" spans="1:6">
      <c r="A241" s="94"/>
      <c r="B241" s="94"/>
      <c r="C241" s="94"/>
      <c r="D241" s="94"/>
      <c r="E241" s="94"/>
      <c r="F241" s="94"/>
    </row>
    <row r="242" spans="1:6">
      <c r="A242" s="94"/>
      <c r="B242" s="94"/>
      <c r="C242" s="94"/>
      <c r="D242" s="94"/>
      <c r="E242" s="94"/>
      <c r="F242" s="94"/>
    </row>
    <row r="243" spans="1:6">
      <c r="A243" s="94"/>
      <c r="B243" s="94"/>
      <c r="C243" s="94"/>
      <c r="D243" s="94"/>
      <c r="E243" s="94"/>
      <c r="F243" s="94"/>
    </row>
    <row r="244" spans="1:6">
      <c r="A244" s="94"/>
      <c r="B244" s="94"/>
      <c r="C244" s="94"/>
      <c r="D244" s="94"/>
      <c r="E244" s="94"/>
      <c r="F244" s="94"/>
    </row>
    <row r="245" spans="1:6">
      <c r="A245" s="94"/>
      <c r="B245" s="94"/>
      <c r="C245" s="94"/>
      <c r="D245" s="94"/>
      <c r="E245" s="94"/>
      <c r="F245" s="94"/>
    </row>
    <row r="246" spans="1:6">
      <c r="A246" s="94"/>
      <c r="B246" s="94"/>
      <c r="C246" s="94"/>
      <c r="D246" s="94"/>
      <c r="E246" s="94"/>
      <c r="F246" s="94"/>
    </row>
    <row r="247" spans="1:6">
      <c r="A247" s="94"/>
      <c r="B247" s="94"/>
      <c r="C247" s="94"/>
      <c r="D247" s="94"/>
      <c r="E247" s="94"/>
      <c r="F247" s="94"/>
    </row>
    <row r="248" spans="1:6">
      <c r="A248" s="94"/>
      <c r="B248" s="94"/>
      <c r="C248" s="94"/>
      <c r="D248" s="94"/>
      <c r="E248" s="94"/>
      <c r="F248" s="94"/>
    </row>
    <row r="249" spans="1:6">
      <c r="A249" s="94"/>
      <c r="B249" s="94"/>
      <c r="C249" s="94"/>
      <c r="D249" s="94"/>
      <c r="E249" s="94"/>
      <c r="F249" s="94"/>
    </row>
    <row r="250" spans="1:6">
      <c r="A250" s="94"/>
      <c r="B250" s="94"/>
      <c r="C250" s="94"/>
      <c r="D250" s="94"/>
      <c r="E250" s="94"/>
      <c r="F250" s="94"/>
    </row>
    <row r="251" spans="1:6">
      <c r="A251" s="94"/>
      <c r="B251" s="94"/>
      <c r="C251" s="94"/>
      <c r="D251" s="94"/>
      <c r="E251" s="94"/>
      <c r="F251" s="94"/>
    </row>
    <row r="252" spans="1:6">
      <c r="A252" s="94"/>
      <c r="B252" s="94"/>
      <c r="C252" s="94"/>
      <c r="D252" s="94"/>
      <c r="E252" s="94"/>
      <c r="F252" s="94"/>
    </row>
    <row r="253" spans="1:6">
      <c r="A253" s="94"/>
      <c r="B253" s="94"/>
      <c r="C253" s="94"/>
      <c r="D253" s="94"/>
      <c r="E253" s="94"/>
      <c r="F253" s="94"/>
    </row>
    <row r="254" spans="1:6">
      <c r="A254" s="94"/>
      <c r="B254" s="94"/>
      <c r="C254" s="94"/>
      <c r="D254" s="94"/>
      <c r="E254" s="94"/>
      <c r="F254" s="94"/>
    </row>
    <row r="255" spans="1:6">
      <c r="A255" s="94"/>
      <c r="B255" s="94"/>
      <c r="C255" s="94"/>
      <c r="D255" s="94"/>
      <c r="E255" s="94"/>
      <c r="F255" s="94"/>
    </row>
    <row r="256" spans="1:6">
      <c r="A256" s="94"/>
      <c r="B256" s="94"/>
      <c r="C256" s="94"/>
      <c r="D256" s="94"/>
      <c r="E256" s="94"/>
      <c r="F256" s="94"/>
    </row>
    <row r="257" spans="1:6">
      <c r="A257" s="94"/>
      <c r="B257" s="94"/>
      <c r="C257" s="94"/>
      <c r="D257" s="94"/>
      <c r="E257" s="94"/>
      <c r="F257" s="94"/>
    </row>
    <row r="258" spans="1:6">
      <c r="A258" s="94"/>
      <c r="B258" s="94"/>
      <c r="C258" s="94"/>
      <c r="D258" s="94"/>
      <c r="E258" s="94"/>
      <c r="F258" s="94"/>
    </row>
    <row r="259" spans="1:6">
      <c r="A259" s="94"/>
      <c r="B259" s="94"/>
      <c r="C259" s="94"/>
      <c r="D259" s="94"/>
      <c r="E259" s="94"/>
      <c r="F259" s="94"/>
    </row>
    <row r="260" spans="1:6">
      <c r="A260" s="94"/>
      <c r="B260" s="94"/>
      <c r="C260" s="94"/>
      <c r="D260" s="94"/>
      <c r="E260" s="94"/>
      <c r="F260" s="94"/>
    </row>
    <row r="261" spans="1:6">
      <c r="A261" s="94"/>
      <c r="B261" s="94"/>
      <c r="C261" s="94"/>
      <c r="D261" s="94"/>
      <c r="E261" s="94"/>
      <c r="F261" s="94"/>
    </row>
    <row r="262" spans="1:6">
      <c r="A262" s="94"/>
      <c r="B262" s="94"/>
      <c r="C262" s="94"/>
      <c r="D262" s="94"/>
      <c r="E262" s="94"/>
      <c r="F262" s="94"/>
    </row>
    <row r="263" spans="1:6">
      <c r="A263" s="94"/>
      <c r="B263" s="94"/>
      <c r="C263" s="94"/>
      <c r="D263" s="94"/>
      <c r="E263" s="94"/>
      <c r="F263" s="94"/>
    </row>
    <row r="264" spans="1:6">
      <c r="A264" s="94"/>
      <c r="B264" s="94"/>
      <c r="C264" s="94"/>
      <c r="D264" s="94"/>
      <c r="E264" s="94"/>
      <c r="F264" s="94"/>
    </row>
    <row r="265" spans="1:6">
      <c r="A265" s="94"/>
      <c r="B265" s="94"/>
      <c r="C265" s="94"/>
      <c r="D265" s="94"/>
      <c r="E265" s="94"/>
      <c r="F265" s="94"/>
    </row>
    <row r="266" spans="1:6">
      <c r="A266" s="94"/>
      <c r="B266" s="94"/>
      <c r="C266" s="94"/>
      <c r="D266" s="94"/>
      <c r="E266" s="94"/>
      <c r="F266" s="94"/>
    </row>
    <row r="267" spans="1:6">
      <c r="A267" s="94"/>
      <c r="B267" s="94"/>
      <c r="C267" s="94"/>
      <c r="D267" s="94"/>
      <c r="E267" s="94"/>
      <c r="F267" s="94"/>
    </row>
    <row r="268" spans="1:6">
      <c r="A268" s="94"/>
      <c r="B268" s="94"/>
      <c r="C268" s="94"/>
      <c r="D268" s="94"/>
      <c r="E268" s="94"/>
      <c r="F268" s="94"/>
    </row>
    <row r="269" spans="1:6">
      <c r="A269" s="94"/>
      <c r="B269" s="94"/>
      <c r="C269" s="94"/>
      <c r="D269" s="94"/>
      <c r="E269" s="94"/>
      <c r="F269" s="94"/>
    </row>
    <row r="270" spans="1:6">
      <c r="A270" s="94"/>
      <c r="B270" s="94"/>
      <c r="C270" s="94"/>
      <c r="D270" s="94"/>
      <c r="E270" s="94"/>
      <c r="F270" s="94"/>
    </row>
    <row r="271" spans="1:6">
      <c r="A271" s="94"/>
      <c r="B271" s="94"/>
      <c r="C271" s="94"/>
      <c r="D271" s="94"/>
      <c r="E271" s="94"/>
      <c r="F271" s="94"/>
    </row>
    <row r="272" spans="1:6">
      <c r="A272" s="94"/>
      <c r="B272" s="94"/>
      <c r="C272" s="94"/>
      <c r="D272" s="94"/>
      <c r="E272" s="94"/>
      <c r="F272" s="94"/>
    </row>
    <row r="273" spans="1:6">
      <c r="A273" s="94"/>
      <c r="B273" s="94"/>
      <c r="C273" s="94"/>
      <c r="D273" s="94"/>
      <c r="E273" s="94"/>
      <c r="F273" s="94"/>
    </row>
    <row r="274" spans="1:6">
      <c r="A274" s="94"/>
      <c r="B274" s="94"/>
      <c r="C274" s="94"/>
      <c r="D274" s="94"/>
      <c r="E274" s="94"/>
      <c r="F274" s="94"/>
    </row>
    <row r="275" spans="1:6">
      <c r="A275" s="94"/>
      <c r="B275" s="94"/>
      <c r="C275" s="94"/>
      <c r="D275" s="94"/>
      <c r="E275" s="94"/>
      <c r="F275" s="94"/>
    </row>
    <row r="276" spans="1:6">
      <c r="A276" s="94"/>
      <c r="B276" s="94"/>
      <c r="C276" s="94"/>
      <c r="D276" s="94"/>
      <c r="E276" s="94"/>
      <c r="F276" s="94"/>
    </row>
    <row r="277" spans="1:6">
      <c r="A277" s="94"/>
      <c r="B277" s="94"/>
      <c r="C277" s="94"/>
      <c r="D277" s="94"/>
      <c r="E277" s="94"/>
      <c r="F277" s="94"/>
    </row>
    <row r="278" spans="1:6">
      <c r="A278" s="94"/>
      <c r="B278" s="94"/>
      <c r="C278" s="94"/>
      <c r="D278" s="94"/>
      <c r="E278" s="94"/>
      <c r="F278" s="94"/>
    </row>
    <row r="279" spans="1:6">
      <c r="A279" s="94"/>
      <c r="B279" s="94"/>
      <c r="C279" s="94"/>
      <c r="D279" s="94"/>
      <c r="E279" s="94"/>
      <c r="F279" s="94"/>
    </row>
    <row r="280" spans="1:6">
      <c r="A280" s="94"/>
      <c r="B280" s="94"/>
      <c r="C280" s="94"/>
      <c r="D280" s="94"/>
      <c r="E280" s="94"/>
      <c r="F280" s="94"/>
    </row>
    <row r="281" spans="1:6">
      <c r="A281" s="94"/>
      <c r="B281" s="94"/>
      <c r="C281" s="94"/>
      <c r="D281" s="94"/>
      <c r="E281" s="94"/>
      <c r="F281" s="94"/>
    </row>
    <row r="282" spans="1:6">
      <c r="A282" s="94"/>
      <c r="B282" s="94"/>
      <c r="C282" s="94"/>
      <c r="D282" s="94"/>
      <c r="E282" s="94"/>
      <c r="F282" s="94"/>
    </row>
    <row r="283" spans="1:6">
      <c r="A283" s="94"/>
      <c r="B283" s="94"/>
      <c r="C283" s="94"/>
      <c r="D283" s="94"/>
      <c r="E283" s="94"/>
      <c r="F283" s="94"/>
    </row>
    <row r="284" spans="1:6">
      <c r="A284" s="94"/>
      <c r="B284" s="94"/>
      <c r="C284" s="94"/>
      <c r="D284" s="94"/>
      <c r="E284" s="94"/>
      <c r="F284" s="94"/>
    </row>
    <row r="285" spans="1:6">
      <c r="A285" s="94"/>
      <c r="B285" s="94"/>
      <c r="C285" s="94"/>
      <c r="D285" s="94"/>
      <c r="E285" s="94"/>
      <c r="F285" s="94"/>
    </row>
    <row r="286" spans="1:6">
      <c r="A286" s="94"/>
      <c r="B286" s="94"/>
      <c r="C286" s="94"/>
      <c r="D286" s="94"/>
      <c r="E286" s="94"/>
      <c r="F286" s="94"/>
    </row>
    <row r="287" spans="1:6">
      <c r="A287" s="94"/>
      <c r="B287" s="94"/>
      <c r="C287" s="94"/>
      <c r="D287" s="94"/>
      <c r="E287" s="94"/>
      <c r="F287" s="94"/>
    </row>
    <row r="288" spans="1:6">
      <c r="A288" s="94"/>
      <c r="B288" s="94"/>
      <c r="C288" s="94"/>
      <c r="D288" s="94"/>
      <c r="E288" s="94"/>
      <c r="F288" s="94"/>
    </row>
    <row r="289" spans="1:6">
      <c r="A289" s="94"/>
      <c r="B289" s="94"/>
      <c r="C289" s="94"/>
      <c r="D289" s="94"/>
      <c r="E289" s="94"/>
      <c r="F289" s="94"/>
    </row>
    <row r="290" spans="1:6">
      <c r="A290" s="94"/>
      <c r="B290" s="94"/>
      <c r="C290" s="94"/>
      <c r="D290" s="94"/>
      <c r="E290" s="94"/>
      <c r="F290" s="94"/>
    </row>
    <row r="291" spans="1:6">
      <c r="A291" s="94"/>
      <c r="B291" s="94"/>
      <c r="C291" s="94"/>
      <c r="D291" s="94"/>
      <c r="E291" s="94"/>
      <c r="F291" s="94"/>
    </row>
    <row r="292" spans="1:6">
      <c r="A292" s="94"/>
      <c r="B292" s="94"/>
      <c r="C292" s="94"/>
      <c r="D292" s="94"/>
      <c r="E292" s="94"/>
      <c r="F292" s="94"/>
    </row>
    <row r="293" spans="1:6">
      <c r="A293" s="94"/>
      <c r="B293" s="94"/>
      <c r="C293" s="94"/>
      <c r="D293" s="94"/>
      <c r="E293" s="94"/>
      <c r="F293" s="94"/>
    </row>
    <row r="294" spans="1:6">
      <c r="A294" s="94"/>
      <c r="B294" s="94"/>
      <c r="C294" s="94"/>
      <c r="D294" s="94"/>
      <c r="E294" s="94"/>
      <c r="F294" s="94"/>
    </row>
    <row r="295" spans="1:6">
      <c r="A295" s="94"/>
      <c r="B295" s="94"/>
      <c r="C295" s="94"/>
      <c r="D295" s="94"/>
      <c r="E295" s="94"/>
      <c r="F295" s="94"/>
    </row>
    <row r="296" spans="1:6">
      <c r="A296" s="94"/>
      <c r="B296" s="94"/>
      <c r="C296" s="94"/>
      <c r="D296" s="94"/>
      <c r="E296" s="94"/>
      <c r="F296" s="94"/>
    </row>
    <row r="297" spans="1:6">
      <c r="A297" s="94"/>
      <c r="B297" s="94"/>
      <c r="C297" s="94"/>
      <c r="D297" s="94"/>
      <c r="E297" s="94"/>
      <c r="F297" s="94"/>
    </row>
    <row r="298" spans="1:6">
      <c r="A298" s="94"/>
      <c r="B298" s="94"/>
      <c r="C298" s="94"/>
      <c r="D298" s="94"/>
      <c r="E298" s="94"/>
      <c r="F298" s="94"/>
    </row>
    <row r="299" spans="1:6">
      <c r="A299" s="94"/>
      <c r="B299" s="94"/>
      <c r="C299" s="94"/>
      <c r="D299" s="94"/>
      <c r="E299" s="94"/>
      <c r="F299" s="94"/>
    </row>
    <row r="300" spans="1:6">
      <c r="A300" s="94"/>
      <c r="B300" s="94"/>
      <c r="C300" s="94"/>
      <c r="D300" s="94"/>
      <c r="E300" s="94"/>
      <c r="F300" s="94"/>
    </row>
    <row r="301" spans="1:6">
      <c r="A301" s="94"/>
      <c r="B301" s="94"/>
      <c r="C301" s="94"/>
      <c r="D301" s="94"/>
      <c r="E301" s="94"/>
      <c r="F301" s="94"/>
    </row>
    <row r="302" spans="1:6">
      <c r="A302" s="94"/>
      <c r="B302" s="94"/>
      <c r="C302" s="94"/>
      <c r="D302" s="94"/>
      <c r="E302" s="94"/>
      <c r="F302" s="94"/>
    </row>
    <row r="303" spans="1:6">
      <c r="A303" s="94"/>
      <c r="B303" s="94"/>
      <c r="C303" s="94"/>
      <c r="D303" s="94"/>
      <c r="E303" s="94"/>
      <c r="F303" s="94"/>
    </row>
    <row r="304" spans="1:6">
      <c r="A304" s="94"/>
      <c r="B304" s="94"/>
      <c r="C304" s="94"/>
      <c r="D304" s="94"/>
      <c r="E304" s="94"/>
      <c r="F304" s="94"/>
    </row>
    <row r="305" spans="1:6">
      <c r="A305" s="94"/>
      <c r="B305" s="94"/>
      <c r="C305" s="94"/>
      <c r="D305" s="94"/>
      <c r="E305" s="94"/>
      <c r="F305" s="94"/>
    </row>
    <row r="306" spans="1:6">
      <c r="A306" s="94"/>
      <c r="B306" s="94"/>
      <c r="C306" s="94"/>
      <c r="D306" s="94"/>
      <c r="E306" s="94"/>
      <c r="F306" s="94"/>
    </row>
    <row r="307" spans="1:6">
      <c r="A307" s="94"/>
      <c r="B307" s="94"/>
      <c r="C307" s="94"/>
      <c r="D307" s="94"/>
      <c r="E307" s="94"/>
      <c r="F307" s="94"/>
    </row>
    <row r="308" spans="1:6">
      <c r="A308" s="94"/>
      <c r="B308" s="94"/>
      <c r="C308" s="94"/>
      <c r="D308" s="94"/>
      <c r="E308" s="94"/>
      <c r="F308" s="94"/>
    </row>
    <row r="309" spans="1:6">
      <c r="A309" s="94"/>
      <c r="B309" s="94"/>
      <c r="C309" s="94"/>
      <c r="D309" s="94"/>
      <c r="E309" s="94"/>
      <c r="F309" s="94"/>
    </row>
    <row r="310" spans="1:6">
      <c r="A310" s="94"/>
      <c r="B310" s="94"/>
      <c r="C310" s="94"/>
      <c r="D310" s="94"/>
      <c r="E310" s="94"/>
      <c r="F310" s="94"/>
    </row>
    <row r="311" spans="1:6">
      <c r="A311" s="94"/>
      <c r="B311" s="94"/>
      <c r="C311" s="94"/>
      <c r="D311" s="94"/>
      <c r="E311" s="94"/>
      <c r="F311" s="94"/>
    </row>
    <row r="312" spans="1:6">
      <c r="A312" s="94"/>
      <c r="B312" s="94"/>
      <c r="C312" s="94"/>
      <c r="D312" s="94"/>
      <c r="E312" s="94"/>
      <c r="F312" s="94"/>
    </row>
    <row r="313" spans="1:6">
      <c r="A313" s="94"/>
      <c r="B313" s="94"/>
      <c r="C313" s="94"/>
      <c r="D313" s="94"/>
      <c r="E313" s="94"/>
      <c r="F313" s="94"/>
    </row>
    <row r="314" spans="1:6">
      <c r="A314" s="94"/>
      <c r="B314" s="94"/>
      <c r="C314" s="94"/>
      <c r="D314" s="94"/>
      <c r="E314" s="94"/>
      <c r="F314" s="94"/>
    </row>
    <row r="315" spans="1:6">
      <c r="A315" s="94"/>
      <c r="B315" s="94"/>
      <c r="C315" s="94"/>
      <c r="D315" s="94"/>
      <c r="E315" s="94"/>
      <c r="F315" s="94"/>
    </row>
    <row r="316" spans="1:6">
      <c r="A316" s="94"/>
      <c r="B316" s="94"/>
      <c r="C316" s="94"/>
      <c r="D316" s="94"/>
      <c r="E316" s="94"/>
      <c r="F316" s="94"/>
    </row>
    <row r="317" spans="1:6">
      <c r="A317" s="94"/>
      <c r="B317" s="94"/>
      <c r="C317" s="94"/>
      <c r="D317" s="94"/>
      <c r="E317" s="94"/>
      <c r="F317" s="94"/>
    </row>
    <row r="318" spans="1:6">
      <c r="A318" s="94"/>
      <c r="B318" s="94"/>
      <c r="C318" s="94"/>
      <c r="D318" s="94"/>
      <c r="E318" s="94"/>
      <c r="F318" s="94"/>
    </row>
    <row r="319" spans="1:6">
      <c r="A319" s="94"/>
      <c r="B319" s="94"/>
      <c r="C319" s="94"/>
      <c r="D319" s="94"/>
      <c r="E319" s="94"/>
      <c r="F319" s="94"/>
    </row>
    <row r="320" spans="1:6">
      <c r="A320" s="94"/>
      <c r="B320" s="94"/>
      <c r="C320" s="94"/>
      <c r="D320" s="94"/>
      <c r="E320" s="94"/>
      <c r="F320" s="94"/>
    </row>
    <row r="321" spans="1:6">
      <c r="A321" s="94"/>
      <c r="B321" s="94"/>
      <c r="C321" s="94"/>
      <c r="D321" s="94"/>
      <c r="E321" s="94"/>
      <c r="F321" s="94"/>
    </row>
    <row r="322" spans="1:6">
      <c r="A322" s="94"/>
      <c r="B322" s="94"/>
      <c r="C322" s="94"/>
      <c r="D322" s="94"/>
      <c r="E322" s="94"/>
      <c r="F322" s="94"/>
    </row>
    <row r="323" spans="1:6">
      <c r="A323" s="94"/>
      <c r="B323" s="94"/>
      <c r="C323" s="94"/>
      <c r="D323" s="94"/>
      <c r="E323" s="94"/>
      <c r="F323" s="94"/>
    </row>
    <row r="324" spans="1:6">
      <c r="A324" s="94"/>
      <c r="B324" s="94"/>
      <c r="C324" s="94"/>
      <c r="D324" s="94"/>
      <c r="E324" s="94"/>
      <c r="F324" s="94"/>
    </row>
    <row r="325" spans="1:6">
      <c r="A325" s="94"/>
      <c r="B325" s="94"/>
      <c r="C325" s="94"/>
      <c r="D325" s="94"/>
      <c r="E325" s="94"/>
      <c r="F325" s="94"/>
    </row>
    <row r="326" spans="1:6">
      <c r="A326" s="94"/>
      <c r="B326" s="94"/>
      <c r="C326" s="94"/>
      <c r="D326" s="94"/>
      <c r="E326" s="94"/>
      <c r="F326" s="94"/>
    </row>
    <row r="327" spans="1:6">
      <c r="A327" s="94"/>
      <c r="B327" s="94"/>
      <c r="C327" s="94"/>
      <c r="D327" s="94"/>
      <c r="E327" s="94"/>
      <c r="F327" s="94"/>
    </row>
    <row r="328" spans="1:6">
      <c r="A328" s="94"/>
      <c r="B328" s="94"/>
      <c r="C328" s="94"/>
      <c r="D328" s="94"/>
      <c r="E328" s="94"/>
      <c r="F328" s="94"/>
    </row>
    <row r="329" spans="1:6">
      <c r="A329" s="94"/>
      <c r="B329" s="94"/>
      <c r="C329" s="94"/>
      <c r="D329" s="94"/>
      <c r="E329" s="94"/>
      <c r="F329" s="94"/>
    </row>
    <row r="330" spans="1:6">
      <c r="A330" s="94"/>
      <c r="B330" s="94"/>
      <c r="C330" s="94"/>
      <c r="D330" s="94"/>
      <c r="E330" s="94"/>
      <c r="F330" s="94"/>
    </row>
    <row r="331" spans="1:6">
      <c r="A331" s="94"/>
      <c r="B331" s="94"/>
      <c r="C331" s="94"/>
      <c r="D331" s="94"/>
      <c r="E331" s="94"/>
      <c r="F331" s="94"/>
    </row>
    <row r="332" spans="1:6">
      <c r="A332" s="94"/>
      <c r="B332" s="94"/>
      <c r="C332" s="94"/>
      <c r="D332" s="94"/>
      <c r="E332" s="94"/>
      <c r="F332" s="94"/>
    </row>
    <row r="333" spans="1:6">
      <c r="A333" s="94"/>
      <c r="B333" s="94"/>
      <c r="C333" s="94"/>
      <c r="D333" s="94"/>
      <c r="E333" s="94"/>
      <c r="F333" s="94"/>
    </row>
    <row r="334" spans="1:6">
      <c r="A334" s="94"/>
      <c r="B334" s="94"/>
      <c r="C334" s="94"/>
      <c r="D334" s="94"/>
      <c r="E334" s="94"/>
      <c r="F334" s="94"/>
    </row>
    <row r="335" spans="1:6">
      <c r="A335" s="94"/>
      <c r="B335" s="94"/>
      <c r="C335" s="94"/>
      <c r="D335" s="94"/>
      <c r="E335" s="94"/>
      <c r="F335" s="94"/>
    </row>
    <row r="336" spans="1:6">
      <c r="A336" s="94"/>
      <c r="B336" s="94"/>
      <c r="C336" s="94"/>
      <c r="D336" s="94"/>
      <c r="E336" s="94"/>
      <c r="F336" s="94"/>
    </row>
    <row r="337" spans="1:6">
      <c r="A337" s="94"/>
      <c r="B337" s="94"/>
      <c r="C337" s="94"/>
      <c r="D337" s="94"/>
      <c r="E337" s="94"/>
      <c r="F337" s="94"/>
    </row>
    <row r="338" spans="1:6">
      <c r="A338" s="94"/>
      <c r="B338" s="94"/>
      <c r="C338" s="94"/>
      <c r="D338" s="94"/>
      <c r="E338" s="94"/>
      <c r="F338" s="94"/>
    </row>
    <row r="339" spans="1:6">
      <c r="A339" s="94"/>
      <c r="B339" s="94"/>
      <c r="C339" s="94"/>
      <c r="D339" s="94"/>
      <c r="E339" s="94"/>
      <c r="F339" s="94"/>
    </row>
    <row r="340" spans="1:6">
      <c r="A340" s="94"/>
      <c r="B340" s="94"/>
      <c r="C340" s="94"/>
      <c r="D340" s="94"/>
      <c r="E340" s="94"/>
      <c r="F340" s="94"/>
    </row>
    <row r="341" spans="1:6">
      <c r="A341" s="94"/>
      <c r="B341" s="94"/>
      <c r="C341" s="94"/>
      <c r="D341" s="94"/>
      <c r="E341" s="94"/>
      <c r="F341" s="94"/>
    </row>
    <row r="342" spans="1:6">
      <c r="A342" s="94"/>
      <c r="B342" s="94"/>
      <c r="C342" s="94"/>
      <c r="D342" s="94"/>
      <c r="E342" s="94"/>
      <c r="F342" s="94"/>
    </row>
    <row r="343" spans="1:6">
      <c r="A343" s="94"/>
      <c r="B343" s="94"/>
      <c r="C343" s="94"/>
      <c r="D343" s="94"/>
      <c r="E343" s="94"/>
      <c r="F343" s="94"/>
    </row>
    <row r="344" spans="1:6">
      <c r="A344" s="94"/>
      <c r="B344" s="94"/>
      <c r="C344" s="94"/>
      <c r="D344" s="94"/>
      <c r="E344" s="94"/>
      <c r="F344" s="94"/>
    </row>
    <row r="345" spans="1:6">
      <c r="A345" s="94"/>
      <c r="B345" s="94"/>
      <c r="C345" s="94"/>
      <c r="D345" s="94"/>
      <c r="E345" s="94"/>
      <c r="F345" s="94"/>
    </row>
    <row r="346" spans="1:6">
      <c r="A346" s="94"/>
      <c r="B346" s="94"/>
      <c r="C346" s="94"/>
      <c r="D346" s="94"/>
      <c r="E346" s="94"/>
      <c r="F346" s="94"/>
    </row>
    <row r="347" spans="1:6">
      <c r="A347" s="94"/>
      <c r="B347" s="94"/>
      <c r="C347" s="94"/>
      <c r="D347" s="94"/>
      <c r="E347" s="94"/>
      <c r="F347" s="94"/>
    </row>
    <row r="348" spans="1:6">
      <c r="A348" s="94"/>
      <c r="B348" s="94"/>
      <c r="C348" s="94"/>
      <c r="D348" s="94"/>
      <c r="E348" s="94"/>
      <c r="F348" s="94"/>
    </row>
    <row r="349" spans="1:6">
      <c r="A349" s="94"/>
      <c r="B349" s="94"/>
      <c r="C349" s="94"/>
      <c r="D349" s="94"/>
      <c r="E349" s="94"/>
      <c r="F349" s="94"/>
    </row>
    <row r="350" spans="1:6">
      <c r="A350" s="94"/>
      <c r="B350" s="94"/>
      <c r="C350" s="94"/>
      <c r="D350" s="94"/>
      <c r="E350" s="94"/>
      <c r="F350" s="94"/>
    </row>
    <row r="351" spans="1:6">
      <c r="A351" s="94"/>
      <c r="B351" s="94"/>
      <c r="C351" s="94"/>
      <c r="D351" s="94"/>
      <c r="E351" s="94"/>
      <c r="F351" s="94"/>
    </row>
    <row r="352" spans="1:6">
      <c r="A352" s="94"/>
      <c r="B352" s="94"/>
      <c r="C352" s="94"/>
      <c r="D352" s="94"/>
      <c r="E352" s="94"/>
      <c r="F352" s="94"/>
    </row>
    <row r="353" spans="1:6">
      <c r="A353" s="94"/>
      <c r="B353" s="94"/>
      <c r="C353" s="94"/>
      <c r="D353" s="94"/>
      <c r="E353" s="94"/>
      <c r="F353" s="94"/>
    </row>
    <row r="354" spans="1:6">
      <c r="A354" s="94"/>
      <c r="B354" s="94"/>
      <c r="C354" s="94"/>
      <c r="D354" s="94"/>
      <c r="E354" s="94"/>
      <c r="F354" s="94"/>
    </row>
    <row r="355" spans="1:6">
      <c r="A355" s="94"/>
      <c r="B355" s="94"/>
      <c r="C355" s="94"/>
      <c r="D355" s="94"/>
      <c r="E355" s="94"/>
      <c r="F355" s="94"/>
    </row>
    <row r="356" spans="1:6">
      <c r="A356" s="94"/>
      <c r="B356" s="94"/>
      <c r="C356" s="94"/>
      <c r="D356" s="94"/>
      <c r="E356" s="94"/>
      <c r="F356" s="94"/>
    </row>
    <row r="357" spans="1:6">
      <c r="A357" s="94"/>
      <c r="B357" s="94"/>
      <c r="C357" s="94"/>
      <c r="D357" s="94"/>
      <c r="E357" s="94"/>
      <c r="F357" s="94"/>
    </row>
    <row r="358" spans="1:6">
      <c r="A358" s="94"/>
      <c r="B358" s="94"/>
      <c r="C358" s="94"/>
      <c r="D358" s="94"/>
      <c r="E358" s="94"/>
      <c r="F358" s="94"/>
    </row>
    <row r="359" spans="1:6">
      <c r="A359" s="94"/>
      <c r="B359" s="94"/>
      <c r="C359" s="94"/>
      <c r="D359" s="94"/>
      <c r="E359" s="94"/>
      <c r="F359" s="94"/>
    </row>
    <row r="360" spans="1:6">
      <c r="A360" s="94"/>
      <c r="B360" s="94"/>
      <c r="C360" s="94"/>
      <c r="D360" s="94"/>
      <c r="E360" s="94"/>
      <c r="F360" s="94"/>
    </row>
    <row r="361" spans="1:6">
      <c r="A361" s="94"/>
      <c r="B361" s="94"/>
      <c r="C361" s="94"/>
      <c r="D361" s="94"/>
      <c r="E361" s="94"/>
      <c r="F361" s="94"/>
    </row>
    <row r="362" spans="1:6">
      <c r="A362" s="94"/>
      <c r="B362" s="94"/>
      <c r="C362" s="94"/>
      <c r="D362" s="94"/>
      <c r="E362" s="94"/>
      <c r="F362" s="94"/>
    </row>
    <row r="363" spans="1:6">
      <c r="A363" s="94"/>
      <c r="B363" s="94"/>
      <c r="C363" s="94"/>
      <c r="D363" s="94"/>
      <c r="E363" s="94"/>
      <c r="F363" s="94"/>
    </row>
    <row r="364" spans="1:6">
      <c r="A364" s="94"/>
      <c r="B364" s="94"/>
      <c r="C364" s="94"/>
      <c r="D364" s="94"/>
      <c r="E364" s="94"/>
      <c r="F364" s="94"/>
    </row>
    <row r="365" spans="1:6">
      <c r="A365" s="94"/>
      <c r="B365" s="94"/>
      <c r="C365" s="94"/>
      <c r="D365" s="94"/>
      <c r="E365" s="94"/>
      <c r="F365" s="94"/>
    </row>
    <row r="366" spans="1:6">
      <c r="A366" s="94"/>
      <c r="B366" s="94"/>
      <c r="C366" s="94"/>
      <c r="D366" s="94"/>
      <c r="E366" s="94"/>
      <c r="F366" s="94"/>
    </row>
    <row r="367" spans="1:6">
      <c r="A367" s="94"/>
      <c r="B367" s="94"/>
      <c r="C367" s="94"/>
      <c r="D367" s="94"/>
      <c r="E367" s="94"/>
      <c r="F367" s="94"/>
    </row>
    <row r="368" spans="1:6">
      <c r="A368" s="94"/>
      <c r="B368" s="94"/>
      <c r="C368" s="94"/>
      <c r="D368" s="94"/>
      <c r="E368" s="94"/>
      <c r="F368" s="94"/>
    </row>
    <row r="369" spans="1:6">
      <c r="A369" s="94"/>
      <c r="B369" s="94"/>
      <c r="C369" s="94"/>
      <c r="D369" s="94"/>
      <c r="E369" s="94"/>
      <c r="F369" s="94"/>
    </row>
    <row r="370" spans="1:6">
      <c r="A370" s="94"/>
      <c r="B370" s="94"/>
      <c r="C370" s="94"/>
      <c r="D370" s="94"/>
      <c r="E370" s="94"/>
      <c r="F370" s="94"/>
    </row>
    <row r="371" spans="1:6">
      <c r="A371" s="94"/>
      <c r="B371" s="94"/>
      <c r="C371" s="94"/>
      <c r="D371" s="94"/>
      <c r="E371" s="94"/>
      <c r="F371" s="94"/>
    </row>
    <row r="372" spans="1:6">
      <c r="A372" s="94"/>
      <c r="B372" s="94"/>
      <c r="C372" s="94"/>
      <c r="D372" s="94"/>
      <c r="E372" s="94"/>
      <c r="F372" s="94"/>
    </row>
    <row r="373" spans="1:6">
      <c r="A373" s="94"/>
      <c r="B373" s="94"/>
      <c r="C373" s="94"/>
      <c r="D373" s="94"/>
      <c r="E373" s="94"/>
      <c r="F373" s="94"/>
    </row>
    <row r="374" spans="1:6">
      <c r="A374" s="94"/>
      <c r="B374" s="94"/>
      <c r="C374" s="94"/>
      <c r="D374" s="94"/>
      <c r="E374" s="94"/>
      <c r="F374" s="94"/>
    </row>
    <row r="375" spans="1:6">
      <c r="A375" s="94"/>
      <c r="B375" s="94"/>
      <c r="C375" s="94"/>
      <c r="D375" s="94"/>
      <c r="E375" s="94"/>
      <c r="F375" s="94"/>
    </row>
    <row r="376" spans="1:6">
      <c r="A376" s="94"/>
      <c r="B376" s="94"/>
      <c r="C376" s="94"/>
      <c r="D376" s="94"/>
      <c r="E376" s="94"/>
      <c r="F376" s="94"/>
    </row>
    <row r="377" spans="1:6">
      <c r="A377" s="94"/>
      <c r="B377" s="94"/>
      <c r="C377" s="94"/>
      <c r="D377" s="94"/>
      <c r="E377" s="94"/>
      <c r="F377" s="94"/>
    </row>
    <row r="378" spans="1:6">
      <c r="A378" s="94"/>
      <c r="B378" s="94"/>
      <c r="C378" s="94"/>
      <c r="D378" s="94"/>
      <c r="E378" s="94"/>
      <c r="F378" s="94"/>
    </row>
    <row r="379" spans="1:6">
      <c r="A379" s="94"/>
      <c r="B379" s="94"/>
      <c r="C379" s="94"/>
      <c r="D379" s="94"/>
      <c r="E379" s="94"/>
      <c r="F379" s="94"/>
    </row>
    <row r="380" spans="1:6">
      <c r="A380" s="94"/>
      <c r="B380" s="94"/>
      <c r="C380" s="94"/>
      <c r="D380" s="94"/>
      <c r="E380" s="94"/>
      <c r="F380" s="94"/>
    </row>
    <row r="381" spans="1:6">
      <c r="A381" s="94"/>
      <c r="B381" s="94"/>
      <c r="C381" s="94"/>
      <c r="D381" s="94"/>
      <c r="E381" s="94"/>
      <c r="F381" s="94"/>
    </row>
    <row r="382" spans="1:6">
      <c r="A382" s="94"/>
      <c r="B382" s="94"/>
      <c r="C382" s="94"/>
      <c r="D382" s="94"/>
      <c r="E382" s="94"/>
      <c r="F382" s="94"/>
    </row>
    <row r="383" spans="1:6">
      <c r="A383" s="94"/>
      <c r="B383" s="94"/>
      <c r="C383" s="94"/>
      <c r="D383" s="94"/>
      <c r="E383" s="94"/>
      <c r="F383" s="94"/>
    </row>
    <row r="384" spans="1:6">
      <c r="A384" s="94"/>
      <c r="B384" s="94"/>
      <c r="C384" s="94"/>
      <c r="D384" s="94"/>
      <c r="E384" s="94"/>
      <c r="F384" s="94"/>
    </row>
    <row r="385" spans="1:6">
      <c r="A385" s="94"/>
      <c r="B385" s="94"/>
      <c r="C385" s="94"/>
      <c r="D385" s="94"/>
      <c r="E385" s="94"/>
      <c r="F385" s="94"/>
    </row>
    <row r="386" spans="1:6">
      <c r="A386" s="94"/>
      <c r="B386" s="94"/>
      <c r="C386" s="94"/>
      <c r="D386" s="94"/>
      <c r="E386" s="94"/>
      <c r="F386" s="94"/>
    </row>
    <row r="387" spans="1:6">
      <c r="A387" s="94"/>
      <c r="B387" s="94"/>
      <c r="C387" s="94"/>
      <c r="D387" s="94"/>
      <c r="E387" s="94"/>
      <c r="F387" s="94"/>
    </row>
    <row r="388" spans="1:6">
      <c r="A388" s="94"/>
      <c r="B388" s="94"/>
      <c r="C388" s="94"/>
      <c r="D388" s="94"/>
      <c r="E388" s="94"/>
      <c r="F388" s="94"/>
    </row>
    <row r="389" spans="1:6">
      <c r="A389" s="94"/>
      <c r="B389" s="94"/>
      <c r="C389" s="94"/>
      <c r="D389" s="94"/>
      <c r="E389" s="94"/>
      <c r="F389" s="94"/>
    </row>
    <row r="390" spans="1:6">
      <c r="A390" s="94"/>
      <c r="B390" s="94"/>
      <c r="C390" s="94"/>
      <c r="D390" s="94"/>
      <c r="E390" s="94"/>
      <c r="F390" s="94"/>
    </row>
    <row r="391" spans="1:6">
      <c r="A391" s="94"/>
      <c r="B391" s="94"/>
      <c r="C391" s="94"/>
      <c r="D391" s="94"/>
      <c r="E391" s="94"/>
      <c r="F391" s="94"/>
    </row>
    <row r="392" spans="1:6">
      <c r="A392" s="94"/>
      <c r="B392" s="94"/>
      <c r="C392" s="94"/>
      <c r="D392" s="94"/>
      <c r="E392" s="94"/>
      <c r="F392" s="94"/>
    </row>
    <row r="393" spans="1:6">
      <c r="A393" s="94"/>
      <c r="B393" s="94"/>
      <c r="C393" s="94"/>
      <c r="D393" s="94"/>
      <c r="E393" s="94"/>
      <c r="F393" s="94"/>
    </row>
    <row r="394" spans="1:6">
      <c r="A394" s="94"/>
      <c r="B394" s="94"/>
      <c r="C394" s="94"/>
      <c r="D394" s="94"/>
      <c r="E394" s="94"/>
      <c r="F394" s="94"/>
    </row>
    <row r="395" spans="1:6">
      <c r="A395" s="94"/>
      <c r="B395" s="94"/>
      <c r="C395" s="94"/>
      <c r="D395" s="94"/>
      <c r="E395" s="94"/>
      <c r="F395" s="94"/>
    </row>
    <row r="396" spans="1:6">
      <c r="A396" s="94"/>
      <c r="B396" s="94"/>
      <c r="C396" s="94"/>
      <c r="D396" s="94"/>
      <c r="E396" s="94"/>
      <c r="F396" s="94"/>
    </row>
    <row r="397" spans="1:6">
      <c r="A397" s="94"/>
      <c r="B397" s="94"/>
      <c r="C397" s="94"/>
      <c r="D397" s="94"/>
      <c r="E397" s="94"/>
      <c r="F397" s="94"/>
    </row>
    <row r="398" spans="1:6">
      <c r="A398" s="94"/>
      <c r="B398" s="94"/>
      <c r="C398" s="94"/>
      <c r="D398" s="94"/>
      <c r="E398" s="94"/>
      <c r="F398" s="94"/>
    </row>
    <row r="399" spans="1:6">
      <c r="A399" s="94"/>
      <c r="B399" s="94"/>
      <c r="C399" s="94"/>
      <c r="D399" s="94"/>
      <c r="E399" s="94"/>
      <c r="F399" s="94"/>
    </row>
    <row r="400" spans="1:6">
      <c r="A400" s="94"/>
      <c r="B400" s="94"/>
      <c r="C400" s="94"/>
      <c r="D400" s="94"/>
      <c r="E400" s="94"/>
      <c r="F400" s="94"/>
    </row>
    <row r="401" spans="1:6">
      <c r="A401" s="94"/>
      <c r="B401" s="94"/>
      <c r="C401" s="94"/>
      <c r="D401" s="94"/>
      <c r="E401" s="94"/>
      <c r="F401" s="94"/>
    </row>
    <row r="402" spans="1:6">
      <c r="A402" s="94"/>
      <c r="B402" s="94"/>
      <c r="C402" s="94"/>
      <c r="D402" s="94"/>
      <c r="E402" s="94"/>
      <c r="F402" s="94"/>
    </row>
    <row r="403" spans="1:6">
      <c r="A403" s="94"/>
      <c r="B403" s="94"/>
      <c r="C403" s="94"/>
      <c r="D403" s="94"/>
      <c r="E403" s="94"/>
      <c r="F403" s="94"/>
    </row>
    <row r="404" spans="1:6">
      <c r="A404" s="94"/>
      <c r="B404" s="94"/>
      <c r="C404" s="94"/>
      <c r="D404" s="94"/>
      <c r="E404" s="94"/>
      <c r="F404" s="94"/>
    </row>
    <row r="405" spans="1:6">
      <c r="A405" s="94"/>
      <c r="B405" s="94"/>
      <c r="C405" s="94"/>
      <c r="D405" s="94"/>
      <c r="E405" s="94"/>
      <c r="F405" s="94"/>
    </row>
    <row r="406" spans="1:6">
      <c r="A406" s="94"/>
      <c r="B406" s="94"/>
      <c r="C406" s="94"/>
      <c r="D406" s="94"/>
      <c r="E406" s="94"/>
      <c r="F406" s="94"/>
    </row>
    <row r="407" spans="1:6">
      <c r="A407" s="94"/>
      <c r="B407" s="94"/>
      <c r="C407" s="94"/>
      <c r="D407" s="94"/>
      <c r="E407" s="94"/>
      <c r="F407" s="94"/>
    </row>
    <row r="408" spans="1:6">
      <c r="A408" s="94"/>
      <c r="B408" s="94"/>
      <c r="C408" s="94"/>
      <c r="D408" s="94"/>
      <c r="E408" s="94"/>
      <c r="F408" s="94"/>
    </row>
    <row r="409" spans="1:6">
      <c r="A409" s="94"/>
      <c r="B409" s="94"/>
      <c r="C409" s="94"/>
      <c r="D409" s="94"/>
      <c r="E409" s="94"/>
      <c r="F409" s="94"/>
    </row>
    <row r="410" spans="1:6">
      <c r="A410" s="94"/>
      <c r="B410" s="94"/>
      <c r="C410" s="94"/>
      <c r="D410" s="94"/>
      <c r="E410" s="94"/>
      <c r="F410" s="94"/>
    </row>
    <row r="411" spans="1:6">
      <c r="A411" s="94"/>
      <c r="B411" s="94"/>
      <c r="C411" s="94"/>
      <c r="D411" s="94"/>
      <c r="E411" s="94"/>
      <c r="F411" s="94"/>
    </row>
    <row r="412" spans="1:6">
      <c r="A412" s="94"/>
      <c r="B412" s="94"/>
      <c r="C412" s="94"/>
      <c r="D412" s="94"/>
      <c r="E412" s="94"/>
      <c r="F412" s="94"/>
    </row>
    <row r="413" spans="1:6">
      <c r="A413" s="94"/>
      <c r="B413" s="94"/>
      <c r="C413" s="94"/>
      <c r="D413" s="94"/>
      <c r="E413" s="94"/>
      <c r="F413" s="94"/>
    </row>
    <row r="414" spans="1:6">
      <c r="A414" s="94"/>
      <c r="B414" s="94"/>
      <c r="C414" s="94"/>
      <c r="D414" s="94"/>
      <c r="E414" s="94"/>
      <c r="F414" s="94"/>
    </row>
    <row r="415" spans="1:6">
      <c r="A415" s="94"/>
      <c r="B415" s="94"/>
      <c r="C415" s="94"/>
      <c r="D415" s="94"/>
      <c r="E415" s="94"/>
      <c r="F415" s="94"/>
    </row>
    <row r="416" spans="1:6">
      <c r="A416" s="94"/>
      <c r="B416" s="94"/>
      <c r="C416" s="94"/>
      <c r="D416" s="94"/>
      <c r="E416" s="94"/>
      <c r="F416" s="94"/>
    </row>
    <row r="417" spans="1:6">
      <c r="A417" s="94"/>
      <c r="B417" s="94"/>
      <c r="C417" s="94"/>
      <c r="D417" s="94"/>
      <c r="E417" s="94"/>
      <c r="F417" s="94"/>
    </row>
    <row r="418" spans="1:6">
      <c r="A418" s="94"/>
      <c r="B418" s="94"/>
      <c r="C418" s="94"/>
      <c r="D418" s="94"/>
      <c r="E418" s="94"/>
      <c r="F418" s="94"/>
    </row>
    <row r="419" spans="1:6">
      <c r="A419" s="94"/>
      <c r="B419" s="94"/>
      <c r="C419" s="94"/>
      <c r="D419" s="94"/>
      <c r="E419" s="94"/>
      <c r="F419" s="94"/>
    </row>
    <row r="420" spans="1:6">
      <c r="A420" s="94"/>
      <c r="B420" s="94"/>
      <c r="C420" s="94"/>
      <c r="D420" s="94"/>
      <c r="E420" s="94"/>
      <c r="F420" s="94"/>
    </row>
    <row r="421" spans="1:6">
      <c r="A421" s="94"/>
      <c r="B421" s="94"/>
      <c r="C421" s="94"/>
      <c r="D421" s="94"/>
      <c r="E421" s="94"/>
      <c r="F421" s="94"/>
    </row>
    <row r="422" spans="1:6">
      <c r="A422" s="94"/>
      <c r="B422" s="94"/>
      <c r="C422" s="94"/>
      <c r="D422" s="94"/>
      <c r="E422" s="94"/>
      <c r="F422" s="94"/>
    </row>
    <row r="423" spans="1:6">
      <c r="A423" s="94"/>
      <c r="B423" s="94"/>
      <c r="C423" s="94"/>
      <c r="D423" s="94"/>
      <c r="E423" s="94"/>
      <c r="F423" s="94"/>
    </row>
    <row r="424" spans="1:6">
      <c r="A424" s="94"/>
      <c r="B424" s="94"/>
      <c r="C424" s="94"/>
      <c r="D424" s="94"/>
      <c r="E424" s="94"/>
      <c r="F424" s="94"/>
    </row>
    <row r="425" spans="1:6">
      <c r="A425" s="94"/>
      <c r="B425" s="94"/>
      <c r="C425" s="94"/>
      <c r="D425" s="94"/>
      <c r="E425" s="94"/>
      <c r="F425" s="94"/>
    </row>
    <row r="426" spans="1:6">
      <c r="A426" s="94"/>
      <c r="B426" s="94"/>
      <c r="C426" s="94"/>
      <c r="D426" s="94"/>
      <c r="E426" s="94"/>
      <c r="F426" s="94"/>
    </row>
    <row r="427" spans="1:6">
      <c r="A427" s="94"/>
      <c r="B427" s="94"/>
      <c r="C427" s="94"/>
      <c r="D427" s="94"/>
      <c r="E427" s="94"/>
      <c r="F427" s="94"/>
    </row>
    <row r="428" spans="1:6">
      <c r="A428" s="94"/>
      <c r="B428" s="94"/>
      <c r="C428" s="94"/>
      <c r="D428" s="94"/>
      <c r="E428" s="94"/>
      <c r="F428" s="94"/>
    </row>
    <row r="429" spans="1:6">
      <c r="A429" s="94"/>
      <c r="B429" s="94"/>
      <c r="C429" s="94"/>
      <c r="D429" s="94"/>
      <c r="E429" s="94"/>
      <c r="F429" s="94"/>
    </row>
    <row r="430" spans="1:6">
      <c r="A430" s="94"/>
      <c r="B430" s="94"/>
      <c r="C430" s="94"/>
      <c r="D430" s="94"/>
      <c r="E430" s="94"/>
      <c r="F430" s="94"/>
    </row>
    <row r="431" spans="1:6">
      <c r="A431" s="94"/>
      <c r="B431" s="94"/>
      <c r="C431" s="94"/>
      <c r="D431" s="94"/>
      <c r="E431" s="94"/>
      <c r="F431" s="94"/>
    </row>
    <row r="432" spans="1:6">
      <c r="A432" s="94"/>
      <c r="B432" s="94"/>
      <c r="C432" s="94"/>
      <c r="D432" s="94"/>
      <c r="E432" s="94"/>
      <c r="F432" s="94"/>
    </row>
    <row r="433" spans="1:6">
      <c r="A433" s="94"/>
      <c r="B433" s="94"/>
      <c r="C433" s="94"/>
      <c r="D433" s="94"/>
      <c r="E433" s="94"/>
      <c r="F433" s="94"/>
    </row>
    <row r="434" spans="1:6">
      <c r="A434" s="94"/>
      <c r="B434" s="94"/>
      <c r="C434" s="94"/>
      <c r="D434" s="94"/>
      <c r="E434" s="94"/>
      <c r="F434" s="94"/>
    </row>
    <row r="435" spans="1:6">
      <c r="A435" s="94"/>
      <c r="B435" s="94"/>
      <c r="C435" s="94"/>
      <c r="D435" s="94"/>
      <c r="E435" s="94"/>
      <c r="F435" s="94"/>
    </row>
    <row r="436" spans="1:6">
      <c r="A436" s="94"/>
      <c r="B436" s="94"/>
      <c r="C436" s="94"/>
      <c r="D436" s="94"/>
      <c r="E436" s="94"/>
      <c r="F436" s="94"/>
    </row>
    <row r="437" spans="1:6">
      <c r="A437" s="94"/>
      <c r="B437" s="94"/>
      <c r="C437" s="94"/>
      <c r="D437" s="94"/>
      <c r="E437" s="94"/>
      <c r="F437" s="94"/>
    </row>
    <row r="438" spans="1:6">
      <c r="A438" s="94"/>
      <c r="B438" s="94"/>
      <c r="C438" s="94"/>
      <c r="D438" s="94"/>
      <c r="E438" s="94"/>
      <c r="F438" s="94"/>
    </row>
    <row r="439" spans="1:6">
      <c r="A439" s="94"/>
      <c r="B439" s="94"/>
      <c r="C439" s="94"/>
      <c r="D439" s="94"/>
      <c r="E439" s="94"/>
      <c r="F439" s="94"/>
    </row>
    <row r="440" spans="1:6">
      <c r="A440" s="94"/>
      <c r="B440" s="94"/>
      <c r="C440" s="94"/>
      <c r="D440" s="94"/>
      <c r="E440" s="94"/>
      <c r="F440" s="94"/>
    </row>
    <row r="441" spans="1:6">
      <c r="A441" s="94"/>
      <c r="B441" s="94"/>
      <c r="C441" s="94"/>
      <c r="D441" s="94"/>
      <c r="E441" s="94"/>
      <c r="F441" s="94"/>
    </row>
    <row r="442" spans="1:6">
      <c r="A442" s="94"/>
      <c r="B442" s="94"/>
      <c r="C442" s="94"/>
      <c r="D442" s="94"/>
      <c r="E442" s="94"/>
      <c r="F442" s="94"/>
    </row>
    <row r="443" spans="1:6">
      <c r="A443" s="94"/>
      <c r="B443" s="94"/>
      <c r="C443" s="94"/>
      <c r="D443" s="94"/>
      <c r="E443" s="94"/>
      <c r="F443" s="94"/>
    </row>
    <row r="444" spans="1:6">
      <c r="A444" s="94"/>
      <c r="B444" s="94"/>
      <c r="C444" s="94"/>
      <c r="D444" s="94"/>
      <c r="E444" s="94"/>
      <c r="F444" s="94"/>
    </row>
    <row r="445" spans="1:6">
      <c r="A445" s="94"/>
      <c r="B445" s="94"/>
      <c r="C445" s="94"/>
      <c r="D445" s="94"/>
      <c r="E445" s="94"/>
      <c r="F445" s="94"/>
    </row>
    <row r="446" spans="1:6">
      <c r="A446" s="94"/>
      <c r="B446" s="94"/>
      <c r="C446" s="94"/>
      <c r="D446" s="94"/>
      <c r="E446" s="94"/>
      <c r="F446" s="94"/>
    </row>
    <row r="447" spans="1:6">
      <c r="A447" s="94"/>
      <c r="B447" s="94"/>
      <c r="C447" s="94"/>
      <c r="D447" s="94"/>
      <c r="E447" s="94"/>
      <c r="F447" s="94"/>
    </row>
    <row r="448" spans="1:6">
      <c r="A448" s="94"/>
      <c r="B448" s="94"/>
      <c r="C448" s="94"/>
      <c r="D448" s="94"/>
      <c r="E448" s="94"/>
      <c r="F448" s="94"/>
    </row>
    <row r="449" spans="1:6">
      <c r="A449" s="94"/>
      <c r="B449" s="94"/>
      <c r="C449" s="94"/>
      <c r="D449" s="94"/>
      <c r="E449" s="94"/>
      <c r="F449" s="94"/>
    </row>
    <row r="450" spans="1:6">
      <c r="A450" s="94"/>
      <c r="B450" s="94"/>
      <c r="C450" s="94"/>
      <c r="D450" s="94"/>
      <c r="E450" s="94"/>
      <c r="F450" s="94"/>
    </row>
    <row r="451" spans="1:6">
      <c r="A451" s="94"/>
      <c r="B451" s="94"/>
      <c r="C451" s="94"/>
      <c r="D451" s="94"/>
      <c r="E451" s="94"/>
      <c r="F451" s="94"/>
    </row>
    <row r="452" spans="1:6">
      <c r="A452" s="94"/>
      <c r="B452" s="94"/>
      <c r="C452" s="94"/>
      <c r="D452" s="94"/>
      <c r="E452" s="94"/>
      <c r="F452" s="94"/>
    </row>
    <row r="453" spans="1:6">
      <c r="A453" s="94"/>
      <c r="B453" s="94"/>
      <c r="C453" s="94"/>
      <c r="D453" s="94"/>
      <c r="E453" s="94"/>
      <c r="F453" s="94"/>
    </row>
    <row r="454" spans="1:6">
      <c r="A454" s="94"/>
      <c r="B454" s="94"/>
      <c r="C454" s="94"/>
      <c r="D454" s="94"/>
      <c r="E454" s="94"/>
      <c r="F454" s="94"/>
    </row>
    <row r="455" spans="1:6">
      <c r="A455" s="94"/>
      <c r="B455" s="94"/>
      <c r="C455" s="94"/>
      <c r="D455" s="94"/>
      <c r="E455" s="94"/>
      <c r="F455" s="94"/>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showGridLines="0" zoomScale="84" zoomScaleNormal="84" workbookViewId="0">
      <selection activeCell="A40" sqref="A40"/>
    </sheetView>
  </sheetViews>
  <sheetFormatPr baseColWidth="10" defaultColWidth="11" defaultRowHeight="15.6"/>
  <cols>
    <col min="1" max="1" width="68" style="1" customWidth="1"/>
    <col min="2" max="2" width="23.19921875" style="3" customWidth="1"/>
    <col min="3" max="3" width="28.3984375" style="3" hidden="1" customWidth="1"/>
    <col min="4" max="4" width="15.69921875" style="3" customWidth="1"/>
    <col min="5" max="5" width="15.59765625" style="1" customWidth="1"/>
    <col min="6" max="6" width="47.59765625" style="1" customWidth="1"/>
    <col min="7" max="7" width="12.5" style="1" bestFit="1" customWidth="1"/>
    <col min="8" max="8" width="22.19921875" style="1" customWidth="1"/>
    <col min="9" max="16384" width="11" style="1"/>
  </cols>
  <sheetData>
    <row r="1" spans="1:7" s="118" customFormat="1">
      <c r="B1" s="123"/>
      <c r="C1" s="123"/>
    </row>
    <row r="2" spans="1:7" s="118" customFormat="1">
      <c r="B2" s="123"/>
      <c r="C2" s="123"/>
      <c r="D2" s="123"/>
    </row>
    <row r="3" spans="1:7" s="118" customFormat="1" ht="19.95" customHeight="1">
      <c r="B3" s="123"/>
      <c r="C3" s="123"/>
      <c r="D3" s="123"/>
    </row>
    <row r="4" spans="1:7" s="118" customFormat="1" ht="62.4">
      <c r="A4" s="14" t="s">
        <v>86</v>
      </c>
      <c r="B4" s="15" t="s">
        <v>400</v>
      </c>
      <c r="C4" s="15" t="s">
        <v>401</v>
      </c>
      <c r="D4" s="15" t="s">
        <v>87</v>
      </c>
      <c r="E4" s="16" t="s">
        <v>88</v>
      </c>
    </row>
    <row r="5" spans="1:7" s="118" customFormat="1" ht="57.75" customHeight="1">
      <c r="A5" s="17" t="s">
        <v>89</v>
      </c>
      <c r="B5" s="257">
        <v>2050</v>
      </c>
      <c r="C5" s="257">
        <v>2056</v>
      </c>
      <c r="D5" s="18">
        <f>B5-C5</f>
        <v>-6</v>
      </c>
      <c r="E5" s="13">
        <f>D5/C5</f>
        <v>-2.9182879377431907E-3</v>
      </c>
      <c r="F5" s="121"/>
    </row>
    <row r="6" spans="1:7" s="118" customFormat="1" ht="36" customHeight="1">
      <c r="A6" s="229" t="s">
        <v>90</v>
      </c>
      <c r="B6" s="257">
        <v>1854</v>
      </c>
      <c r="C6" s="257">
        <v>1862</v>
      </c>
      <c r="D6" s="18">
        <f>B6-C6</f>
        <v>-8</v>
      </c>
      <c r="E6" s="13">
        <f t="shared" ref="E6:E28" si="0">D6/C6</f>
        <v>-4.296455424274973E-3</v>
      </c>
      <c r="F6" s="152"/>
    </row>
    <row r="7" spans="1:7" s="118" customFormat="1">
      <c r="A7" s="230" t="s">
        <v>46</v>
      </c>
      <c r="B7" s="257">
        <f>B6-B8</f>
        <v>566</v>
      </c>
      <c r="C7" s="257">
        <v>511</v>
      </c>
      <c r="D7" s="18">
        <f>B7-C7</f>
        <v>55</v>
      </c>
      <c r="E7" s="13">
        <f t="shared" si="0"/>
        <v>0.10763209393346379</v>
      </c>
      <c r="F7" s="123"/>
      <c r="G7" s="152"/>
    </row>
    <row r="8" spans="1:7" s="118" customFormat="1">
      <c r="A8" s="19" t="s">
        <v>66</v>
      </c>
      <c r="B8" s="266">
        <v>1288</v>
      </c>
      <c r="C8" s="266">
        <v>1351</v>
      </c>
      <c r="D8" s="20">
        <f>B8-C8</f>
        <v>-63</v>
      </c>
      <c r="E8" s="11">
        <f>D8/C8</f>
        <v>-4.6632124352331605E-2</v>
      </c>
      <c r="F8" s="123"/>
      <c r="G8" s="152"/>
    </row>
    <row r="9" spans="1:7" s="118" customFormat="1">
      <c r="A9" s="19"/>
      <c r="B9" s="258"/>
      <c r="C9" s="258"/>
      <c r="D9" s="20"/>
      <c r="E9" s="11"/>
      <c r="G9" s="152"/>
    </row>
    <row r="10" spans="1:7" s="118" customFormat="1" ht="33">
      <c r="A10" s="17" t="s">
        <v>91</v>
      </c>
      <c r="B10" s="267">
        <v>943</v>
      </c>
      <c r="C10" s="267">
        <v>972</v>
      </c>
      <c r="D10" s="18">
        <f>B10-C10</f>
        <v>-29</v>
      </c>
      <c r="E10" s="13">
        <f>D10/C10</f>
        <v>-2.9835390946502057E-2</v>
      </c>
      <c r="G10" s="152"/>
    </row>
    <row r="11" spans="1:7" s="118" customFormat="1" ht="17.399999999999999">
      <c r="A11" s="229" t="s">
        <v>92</v>
      </c>
      <c r="B11" s="257">
        <v>846</v>
      </c>
      <c r="C11" s="257">
        <v>880</v>
      </c>
      <c r="D11" s="18">
        <f>B11-C11</f>
        <v>-34</v>
      </c>
      <c r="E11" s="13">
        <f>D11/C11</f>
        <v>-3.8636363636363635E-2</v>
      </c>
      <c r="G11" s="152"/>
    </row>
    <row r="12" spans="1:7" s="118" customFormat="1">
      <c r="A12" s="230" t="s">
        <v>46</v>
      </c>
      <c r="B12" s="257">
        <f>B11-B13</f>
        <v>241</v>
      </c>
      <c r="C12" s="257">
        <v>250</v>
      </c>
      <c r="D12" s="18">
        <f>B12-C12</f>
        <v>-9</v>
      </c>
      <c r="E12" s="13">
        <f>D12/C12</f>
        <v>-3.5999999999999997E-2</v>
      </c>
      <c r="G12" s="152"/>
    </row>
    <row r="13" spans="1:7" s="118" customFormat="1">
      <c r="A13" s="19" t="s">
        <v>66</v>
      </c>
      <c r="B13" s="259">
        <v>605</v>
      </c>
      <c r="C13" s="259">
        <v>630</v>
      </c>
      <c r="D13" s="20">
        <f>B13-C13</f>
        <v>-25</v>
      </c>
      <c r="E13" s="11">
        <f>D13/C13</f>
        <v>-3.968253968253968E-2</v>
      </c>
      <c r="G13" s="152"/>
    </row>
    <row r="14" spans="1:7" s="118" customFormat="1">
      <c r="A14" s="229"/>
      <c r="B14" s="259" t="s">
        <v>4</v>
      </c>
      <c r="C14" s="259" t="s">
        <v>4</v>
      </c>
      <c r="D14" s="18"/>
      <c r="E14" s="13"/>
      <c r="G14" s="152"/>
    </row>
    <row r="15" spans="1:7" s="118" customFormat="1" ht="17.399999999999999">
      <c r="A15" s="21" t="s">
        <v>93</v>
      </c>
      <c r="B15" s="259">
        <f>SUM(B17:B18)</f>
        <v>78130.499999998778</v>
      </c>
      <c r="C15" s="259">
        <v>88292</v>
      </c>
      <c r="D15" s="20">
        <f>B15-C15</f>
        <v>-10161.500000001222</v>
      </c>
      <c r="E15" s="11">
        <f t="shared" si="0"/>
        <v>-0.11508970235130275</v>
      </c>
      <c r="F15" s="8"/>
    </row>
    <row r="16" spans="1:7" s="118" customFormat="1">
      <c r="A16" s="230" t="s">
        <v>94</v>
      </c>
      <c r="B16" s="258"/>
      <c r="C16" s="258"/>
      <c r="D16" s="18"/>
      <c r="E16" s="13"/>
      <c r="F16" s="12"/>
    </row>
    <row r="17" spans="1:7" s="118" customFormat="1">
      <c r="A17" s="230" t="s">
        <v>95</v>
      </c>
      <c r="B17" s="257">
        <v>74943.333333332106</v>
      </c>
      <c r="C17" s="257">
        <v>84918</v>
      </c>
      <c r="D17" s="18">
        <f>B17-C17</f>
        <v>-9974.6666666678939</v>
      </c>
      <c r="E17" s="13">
        <f t="shared" si="0"/>
        <v>-0.11746233621455868</v>
      </c>
      <c r="F17" s="8"/>
    </row>
    <row r="18" spans="1:7" s="118" customFormat="1">
      <c r="A18" s="230" t="s">
        <v>96</v>
      </c>
      <c r="B18" s="257">
        <v>3187.166666666667</v>
      </c>
      <c r="C18" s="257">
        <v>3374</v>
      </c>
      <c r="D18" s="18">
        <f>B18-C18</f>
        <v>-186.83333333333303</v>
      </c>
      <c r="E18" s="13">
        <f t="shared" si="0"/>
        <v>-5.5374431930448435E-2</v>
      </c>
      <c r="F18" s="231"/>
      <c r="G18" s="154"/>
    </row>
    <row r="19" spans="1:7" s="118" customFormat="1">
      <c r="A19" s="229"/>
      <c r="B19" s="259" t="s">
        <v>14</v>
      </c>
      <c r="C19" s="259" t="s">
        <v>14</v>
      </c>
      <c r="D19" s="18"/>
      <c r="E19" s="13"/>
      <c r="F19" s="231"/>
      <c r="G19" s="152"/>
    </row>
    <row r="20" spans="1:7" s="118" customFormat="1" ht="17.399999999999999">
      <c r="A20" s="21" t="s">
        <v>97</v>
      </c>
      <c r="B20" s="259">
        <f>SUM(B22:B23)</f>
        <v>62117.083333332135</v>
      </c>
      <c r="C20" s="259">
        <v>69816</v>
      </c>
      <c r="D20" s="20">
        <f>B20-C20</f>
        <v>-7698.9166666678648</v>
      </c>
      <c r="E20" s="11">
        <f t="shared" si="0"/>
        <v>-0.11027438791491728</v>
      </c>
      <c r="F20" s="272"/>
      <c r="G20" s="152"/>
    </row>
    <row r="21" spans="1:7" s="118" customFormat="1">
      <c r="A21" s="230" t="s">
        <v>94</v>
      </c>
      <c r="B21" s="258"/>
      <c r="C21" s="259"/>
      <c r="D21" s="18"/>
      <c r="E21" s="13"/>
      <c r="F21" s="231"/>
      <c r="G21" s="152"/>
    </row>
    <row r="22" spans="1:7" s="118" customFormat="1">
      <c r="A22" s="230" t="s">
        <v>95</v>
      </c>
      <c r="B22" s="257">
        <v>59178.999999998799</v>
      </c>
      <c r="C22" s="257">
        <v>66656</v>
      </c>
      <c r="D22" s="18">
        <f>B22-C22</f>
        <v>-7477.0000000012005</v>
      </c>
      <c r="E22" s="13">
        <f t="shared" si="0"/>
        <v>-0.11217294767164547</v>
      </c>
      <c r="F22" s="272"/>
      <c r="G22" s="152"/>
    </row>
    <row r="23" spans="1:7" s="118" customFormat="1">
      <c r="A23" s="230" t="s">
        <v>96</v>
      </c>
      <c r="B23" s="257">
        <v>2938.0833333333335</v>
      </c>
      <c r="C23" s="257">
        <v>3160</v>
      </c>
      <c r="D23" s="18">
        <f>B23-C23</f>
        <v>-221.91666666666652</v>
      </c>
      <c r="E23" s="13">
        <f t="shared" si="0"/>
        <v>-7.0226793248945096E-2</v>
      </c>
      <c r="F23" s="231"/>
      <c r="G23" s="154"/>
    </row>
    <row r="24" spans="1:7" s="118" customFormat="1">
      <c r="A24" s="229"/>
      <c r="B24" s="259" t="s">
        <v>15</v>
      </c>
      <c r="C24" s="259" t="s">
        <v>15</v>
      </c>
      <c r="D24" s="18"/>
      <c r="E24" s="13"/>
      <c r="G24" s="152"/>
    </row>
    <row r="25" spans="1:7" s="118" customFormat="1" ht="17.399999999999999">
      <c r="A25" s="21" t="s">
        <v>98</v>
      </c>
      <c r="B25" s="259">
        <f>SUM(B27:B28)</f>
        <v>16013.416666666624</v>
      </c>
      <c r="C25" s="259">
        <v>18477</v>
      </c>
      <c r="D25" s="20">
        <f>B25-C25</f>
        <v>-2463.5833333333758</v>
      </c>
      <c r="E25" s="11">
        <f t="shared" si="0"/>
        <v>-0.13333243131100156</v>
      </c>
    </row>
    <row r="26" spans="1:7" s="118" customFormat="1">
      <c r="A26" s="230" t="s">
        <v>94</v>
      </c>
      <c r="B26" s="258"/>
      <c r="C26" s="258"/>
      <c r="D26" s="18" t="s">
        <v>99</v>
      </c>
      <c r="E26" s="13"/>
    </row>
    <row r="27" spans="1:7" s="118" customFormat="1">
      <c r="A27" s="230" t="s">
        <v>95</v>
      </c>
      <c r="B27" s="257">
        <v>15764.33333333329</v>
      </c>
      <c r="C27" s="257">
        <v>18262</v>
      </c>
      <c r="D27" s="18">
        <f>B27-C27</f>
        <v>-2497.6666666667097</v>
      </c>
      <c r="E27" s="13">
        <f t="shared" si="0"/>
        <v>-0.1367685175044743</v>
      </c>
    </row>
    <row r="28" spans="1:7" s="118" customFormat="1">
      <c r="A28" s="232" t="s">
        <v>96</v>
      </c>
      <c r="B28" s="257">
        <v>249.08333333333366</v>
      </c>
      <c r="C28" s="257">
        <v>215</v>
      </c>
      <c r="D28" s="22">
        <f>B28-C28</f>
        <v>34.083333333333655</v>
      </c>
      <c r="E28" s="23">
        <f t="shared" si="0"/>
        <v>0.15852713178294722</v>
      </c>
    </row>
    <row r="29" spans="1:7" s="118" customFormat="1">
      <c r="A29" s="102" t="s">
        <v>402</v>
      </c>
      <c r="B29" s="103"/>
      <c r="C29" s="103"/>
      <c r="D29" s="104"/>
      <c r="E29" s="105"/>
    </row>
    <row r="30" spans="1:7" s="118" customFormat="1">
      <c r="A30" s="24" t="s">
        <v>100</v>
      </c>
      <c r="B30" s="233"/>
      <c r="C30" s="233"/>
      <c r="D30" s="234"/>
      <c r="E30" s="235"/>
    </row>
    <row r="31" spans="1:7" s="118" customFormat="1">
      <c r="A31" s="25" t="s">
        <v>101</v>
      </c>
      <c r="B31" s="158"/>
      <c r="C31" s="158"/>
      <c r="D31" s="158"/>
      <c r="E31" s="94"/>
    </row>
    <row r="32" spans="1:7" s="118" customFormat="1">
      <c r="A32" s="25" t="s">
        <v>102</v>
      </c>
      <c r="B32" s="158"/>
      <c r="C32" s="158"/>
      <c r="D32" s="158"/>
      <c r="E32" s="94"/>
    </row>
    <row r="33" spans="1:5" s="118" customFormat="1">
      <c r="A33" s="25" t="s">
        <v>403</v>
      </c>
      <c r="B33" s="139"/>
      <c r="C33" s="139"/>
      <c r="D33" s="139"/>
      <c r="E33" s="94"/>
    </row>
    <row r="34" spans="1:5" s="118" customFormat="1">
      <c r="A34" s="10"/>
      <c r="B34" s="123"/>
      <c r="C34" s="123"/>
      <c r="D34" s="123"/>
    </row>
  </sheetData>
  <pageMargins left="0.7" right="0.7" top="0.78740157499999996" bottom="0.78740157499999996" header="0.3" footer="0.3"/>
  <pageSetup paperSize="9" scale="77" orientation="landscape" horizontalDpi="4294967294" verticalDpi="4294967294" r:id="rId1"/>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84"/>
  <sheetViews>
    <sheetView topLeftCell="A24" zoomScale="78" zoomScaleNormal="78" workbookViewId="0">
      <selection activeCell="B72" sqref="B72"/>
    </sheetView>
  </sheetViews>
  <sheetFormatPr baseColWidth="10" defaultColWidth="11" defaultRowHeight="15.6"/>
  <cols>
    <col min="1" max="1" width="83.59765625" style="1" customWidth="1"/>
    <col min="2" max="2" width="21.59765625" style="3" customWidth="1"/>
    <col min="3" max="3" width="11.59765625" style="1" bestFit="1" customWidth="1"/>
    <col min="4" max="4" width="12.5" style="1" customWidth="1"/>
    <col min="5" max="5" width="12.5" style="1" bestFit="1" customWidth="1"/>
    <col min="6" max="6" width="22.19921875" style="1" customWidth="1"/>
    <col min="7" max="16384" width="11" style="1"/>
  </cols>
  <sheetData>
    <row r="3" spans="1:5" ht="19.95" customHeight="1"/>
    <row r="4" spans="1:5" s="118" customFormat="1" ht="18">
      <c r="A4" s="26" t="s">
        <v>63</v>
      </c>
      <c r="B4" s="27"/>
    </row>
    <row r="5" spans="1:5" s="118" customFormat="1" ht="21" customHeight="1">
      <c r="A5" s="28" t="s">
        <v>404</v>
      </c>
      <c r="B5" s="29"/>
      <c r="D5" s="121"/>
    </row>
    <row r="6" spans="1:5" s="118" customFormat="1" ht="36" customHeight="1">
      <c r="A6" s="30" t="s">
        <v>64</v>
      </c>
      <c r="B6" s="259">
        <v>2050</v>
      </c>
      <c r="D6" s="212"/>
      <c r="E6" s="213"/>
    </row>
    <row r="7" spans="1:5" s="118" customFormat="1" ht="17.399999999999999">
      <c r="A7" s="122" t="s">
        <v>65</v>
      </c>
      <c r="B7" s="257">
        <v>1854</v>
      </c>
      <c r="D7" s="212"/>
      <c r="E7" s="214"/>
    </row>
    <row r="8" spans="1:5" s="118" customFormat="1">
      <c r="A8" s="124" t="s">
        <v>46</v>
      </c>
      <c r="B8" s="257">
        <v>566</v>
      </c>
      <c r="C8" s="123"/>
      <c r="D8" s="215"/>
      <c r="E8" s="216"/>
    </row>
    <row r="9" spans="1:5" s="118" customFormat="1">
      <c r="A9" s="124" t="s">
        <v>66</v>
      </c>
      <c r="B9" s="267">
        <v>1288</v>
      </c>
      <c r="D9" s="212"/>
      <c r="E9" s="214"/>
    </row>
    <row r="10" spans="1:5" s="118" customFormat="1">
      <c r="A10" s="122"/>
      <c r="B10" s="31"/>
      <c r="D10" s="207"/>
      <c r="E10" s="217"/>
    </row>
    <row r="11" spans="1:5" s="118" customFormat="1">
      <c r="A11" s="199"/>
      <c r="B11" s="33" t="s">
        <v>4</v>
      </c>
      <c r="D11" s="207"/>
      <c r="E11" s="217"/>
    </row>
    <row r="12" spans="1:5" s="118" customFormat="1" ht="17.399999999999999">
      <c r="A12" s="32" t="s">
        <v>67</v>
      </c>
      <c r="B12" s="33">
        <v>74943.333333332106</v>
      </c>
      <c r="C12" s="279"/>
      <c r="D12" s="279"/>
      <c r="E12" s="218"/>
    </row>
    <row r="13" spans="1:5" s="118" customFormat="1">
      <c r="A13" s="200" t="s">
        <v>48</v>
      </c>
      <c r="B13" s="34">
        <v>33945.249999999542</v>
      </c>
      <c r="C13" s="279"/>
      <c r="D13" s="279"/>
      <c r="E13" s="203"/>
    </row>
    <row r="14" spans="1:5" s="118" customFormat="1">
      <c r="A14" s="124" t="s">
        <v>49</v>
      </c>
      <c r="B14" s="34">
        <v>40998.08333333255</v>
      </c>
      <c r="C14" s="279"/>
      <c r="D14" s="279"/>
      <c r="E14" s="189"/>
    </row>
    <row r="15" spans="1:5" s="118" customFormat="1" ht="17.399999999999999">
      <c r="A15" s="200" t="s">
        <v>68</v>
      </c>
      <c r="B15" s="34">
        <v>56880.499999999192</v>
      </c>
      <c r="C15" s="279"/>
      <c r="D15" s="279"/>
      <c r="E15" s="220"/>
    </row>
    <row r="16" spans="1:5" s="118" customFormat="1" ht="17.399999999999999">
      <c r="A16" s="200" t="s">
        <v>69</v>
      </c>
      <c r="B16" s="34">
        <v>18081.333333333339</v>
      </c>
      <c r="C16" s="279"/>
      <c r="D16" s="279"/>
      <c r="E16" s="189"/>
    </row>
    <row r="17" spans="1:7" s="118" customFormat="1">
      <c r="A17" s="124"/>
      <c r="B17" s="31"/>
      <c r="C17" s="279"/>
      <c r="D17" s="279"/>
      <c r="E17" s="193"/>
    </row>
    <row r="18" spans="1:7" s="118" customFormat="1" ht="17.399999999999999">
      <c r="A18" s="153" t="s">
        <v>425</v>
      </c>
      <c r="B18" s="35">
        <v>85.627669793957907</v>
      </c>
      <c r="C18" s="280"/>
      <c r="D18" s="279"/>
      <c r="E18" s="222"/>
    </row>
    <row r="19" spans="1:7" s="118" customFormat="1">
      <c r="A19" s="122" t="s">
        <v>53</v>
      </c>
      <c r="B19" s="31"/>
      <c r="C19" s="281"/>
      <c r="D19" s="280"/>
      <c r="E19" s="222"/>
    </row>
    <row r="20" spans="1:7" s="118" customFormat="1">
      <c r="A20" s="124" t="s">
        <v>54</v>
      </c>
      <c r="B20" s="34">
        <v>204381</v>
      </c>
      <c r="C20" s="279"/>
      <c r="D20" s="281"/>
      <c r="E20" s="189"/>
    </row>
    <row r="21" spans="1:7" s="118" customFormat="1">
      <c r="A21" s="124" t="s">
        <v>55</v>
      </c>
      <c r="B21" s="34">
        <v>50079</v>
      </c>
      <c r="C21" s="279"/>
      <c r="D21" s="279"/>
      <c r="E21" s="218"/>
    </row>
    <row r="22" spans="1:7" s="118" customFormat="1">
      <c r="A22" s="124" t="s">
        <v>56</v>
      </c>
      <c r="B22" s="34">
        <v>33042</v>
      </c>
      <c r="C22" s="279"/>
      <c r="D22" s="279"/>
      <c r="E22" s="224"/>
    </row>
    <row r="23" spans="1:7" s="118" customFormat="1">
      <c r="A23" s="124" t="s">
        <v>57</v>
      </c>
      <c r="B23" s="34">
        <v>28723</v>
      </c>
      <c r="C23" s="279"/>
      <c r="D23" s="310"/>
      <c r="E23" s="218"/>
    </row>
    <row r="24" spans="1:7" s="118" customFormat="1">
      <c r="A24" s="124" t="s">
        <v>58</v>
      </c>
      <c r="B24" s="34">
        <v>15407</v>
      </c>
      <c r="C24" s="279"/>
      <c r="D24" s="279"/>
      <c r="E24" s="203"/>
    </row>
    <row r="25" spans="1:7" s="118" customFormat="1">
      <c r="A25" s="124" t="s">
        <v>59</v>
      </c>
      <c r="B25" s="34">
        <v>2523</v>
      </c>
      <c r="C25" s="279"/>
      <c r="D25" s="279"/>
      <c r="E25" s="189"/>
    </row>
    <row r="26" spans="1:7" s="118" customFormat="1">
      <c r="A26" s="124" t="s">
        <v>60</v>
      </c>
      <c r="B26" s="34">
        <f>SUM(B20:B25)</f>
        <v>334155</v>
      </c>
      <c r="C26" s="310"/>
      <c r="D26" s="279"/>
      <c r="E26" s="189"/>
    </row>
    <row r="27" spans="1:7" s="118" customFormat="1">
      <c r="A27" s="124" t="s">
        <v>61</v>
      </c>
      <c r="B27" s="34">
        <f>B28-B26</f>
        <v>75625</v>
      </c>
      <c r="C27" s="225"/>
      <c r="D27" s="279"/>
      <c r="E27" s="189"/>
    </row>
    <row r="28" spans="1:7" s="118" customFormat="1">
      <c r="A28" s="32" t="s">
        <v>70</v>
      </c>
      <c r="B28" s="33">
        <v>409780</v>
      </c>
      <c r="C28" s="225"/>
      <c r="D28" s="279"/>
      <c r="E28" s="189"/>
      <c r="G28" s="226"/>
    </row>
    <row r="29" spans="1:7" s="118" customFormat="1">
      <c r="A29" s="122"/>
      <c r="B29" s="31"/>
      <c r="C29" s="221"/>
      <c r="D29" s="280"/>
      <c r="E29" s="189"/>
      <c r="G29" s="226"/>
    </row>
    <row r="30" spans="1:7" s="118" customFormat="1" ht="17.399999999999999">
      <c r="A30" s="122" t="s">
        <v>71</v>
      </c>
      <c r="B30" s="35">
        <v>220.73106542117401</v>
      </c>
      <c r="C30" s="221"/>
      <c r="D30" s="223"/>
      <c r="E30" s="189"/>
    </row>
    <row r="31" spans="1:7" s="118" customFormat="1">
      <c r="A31" s="122"/>
      <c r="B31" s="31"/>
      <c r="C31" s="221"/>
      <c r="D31" s="215"/>
      <c r="E31" s="203"/>
    </row>
    <row r="32" spans="1:7" s="118" customFormat="1">
      <c r="A32" s="199"/>
      <c r="B32" s="33" t="s">
        <v>14</v>
      </c>
      <c r="C32" s="273"/>
      <c r="D32" s="227"/>
      <c r="E32" s="216"/>
    </row>
    <row r="33" spans="1:5" s="118" customFormat="1" ht="17.399999999999999">
      <c r="A33" s="32" t="s">
        <v>67</v>
      </c>
      <c r="B33" s="33">
        <v>59178.999999998799</v>
      </c>
      <c r="C33" s="311"/>
      <c r="D33" s="279"/>
      <c r="E33" s="217"/>
    </row>
    <row r="34" spans="1:5" s="118" customFormat="1">
      <c r="A34" s="200" t="s">
        <v>48</v>
      </c>
      <c r="B34" s="34">
        <v>24790.333333332899</v>
      </c>
      <c r="C34" s="279"/>
      <c r="D34" s="279"/>
      <c r="E34" s="217"/>
    </row>
    <row r="35" spans="1:5" s="118" customFormat="1">
      <c r="A35" s="124" t="s">
        <v>49</v>
      </c>
      <c r="B35" s="34">
        <v>34388.6666666659</v>
      </c>
      <c r="C35" s="279"/>
      <c r="D35" s="279"/>
      <c r="E35" s="218"/>
    </row>
    <row r="36" spans="1:5" s="118" customFormat="1" ht="17.399999999999999">
      <c r="A36" s="200" t="s">
        <v>68</v>
      </c>
      <c r="B36" s="34">
        <v>48530.333333332499</v>
      </c>
      <c r="C36" s="279"/>
      <c r="D36" s="279"/>
      <c r="E36" s="203"/>
    </row>
    <row r="37" spans="1:5" s="118" customFormat="1" ht="17.399999999999999">
      <c r="A37" s="200" t="s">
        <v>69</v>
      </c>
      <c r="B37" s="34">
        <v>10666.33333333333</v>
      </c>
      <c r="C37" s="279"/>
      <c r="D37" s="279"/>
      <c r="E37" s="189"/>
    </row>
    <row r="38" spans="1:5" s="118" customFormat="1">
      <c r="A38" s="122"/>
      <c r="B38" s="31"/>
      <c r="C38" s="279"/>
      <c r="D38" s="279"/>
      <c r="E38" s="220"/>
    </row>
    <row r="39" spans="1:5" s="118" customFormat="1" ht="17.399999999999999">
      <c r="A39" s="196" t="s">
        <v>52</v>
      </c>
      <c r="B39" s="35">
        <v>89.085225243302901</v>
      </c>
      <c r="C39" s="280"/>
      <c r="D39" s="279"/>
      <c r="E39" s="189"/>
    </row>
    <row r="40" spans="1:5" s="118" customFormat="1">
      <c r="A40" s="122" t="s">
        <v>53</v>
      </c>
      <c r="B40" s="31"/>
      <c r="C40" s="279"/>
      <c r="D40" s="279"/>
      <c r="E40" s="193"/>
    </row>
    <row r="41" spans="1:5" s="118" customFormat="1">
      <c r="A41" s="124" t="s">
        <v>54</v>
      </c>
      <c r="B41" s="34">
        <v>145208</v>
      </c>
      <c r="C41" s="279"/>
      <c r="D41" s="280"/>
      <c r="E41" s="222"/>
    </row>
    <row r="42" spans="1:5" s="118" customFormat="1">
      <c r="A42" s="124" t="s">
        <v>55</v>
      </c>
      <c r="B42" s="34">
        <v>42018</v>
      </c>
      <c r="C42" s="279"/>
      <c r="D42" s="279"/>
      <c r="E42" s="222"/>
    </row>
    <row r="43" spans="1:5" s="118" customFormat="1">
      <c r="A43" s="124" t="s">
        <v>56</v>
      </c>
      <c r="B43" s="34">
        <v>26407</v>
      </c>
      <c r="C43" s="279"/>
      <c r="D43" s="279"/>
      <c r="E43" s="189"/>
    </row>
    <row r="44" spans="1:5" s="118" customFormat="1">
      <c r="A44" s="124" t="s">
        <v>57</v>
      </c>
      <c r="B44" s="34">
        <v>21820</v>
      </c>
      <c r="C44" s="279"/>
      <c r="D44" s="279"/>
      <c r="E44" s="218"/>
    </row>
    <row r="45" spans="1:5" s="118" customFormat="1">
      <c r="A45" s="124" t="s">
        <v>58</v>
      </c>
      <c r="B45" s="34">
        <v>11792</v>
      </c>
      <c r="C45" s="279"/>
      <c r="D45" s="279"/>
      <c r="E45" s="224"/>
    </row>
    <row r="46" spans="1:5" s="118" customFormat="1">
      <c r="A46" s="124" t="s">
        <v>59</v>
      </c>
      <c r="B46" s="34">
        <v>1930</v>
      </c>
      <c r="C46" s="279"/>
      <c r="D46" s="279"/>
      <c r="E46" s="218"/>
    </row>
    <row r="47" spans="1:5" s="118" customFormat="1">
      <c r="A47" s="124" t="s">
        <v>60</v>
      </c>
      <c r="B47" s="34">
        <f>SUM(B41:B46)</f>
        <v>249175</v>
      </c>
      <c r="C47" s="280"/>
      <c r="D47" s="279"/>
      <c r="E47" s="203"/>
    </row>
    <row r="48" spans="1:5" s="118" customFormat="1">
      <c r="A48" s="124" t="s">
        <v>61</v>
      </c>
      <c r="B48" s="34">
        <f>B49-B47</f>
        <v>59445</v>
      </c>
      <c r="C48" s="225"/>
      <c r="D48" s="279"/>
      <c r="E48" s="189"/>
    </row>
    <row r="49" spans="1:5" s="118" customFormat="1">
      <c r="A49" s="32" t="s">
        <v>70</v>
      </c>
      <c r="B49" s="33">
        <v>308620</v>
      </c>
      <c r="C49" s="221"/>
      <c r="D49" s="279"/>
      <c r="E49" s="189"/>
    </row>
    <row r="50" spans="1:5" s="118" customFormat="1">
      <c r="A50" s="32"/>
      <c r="B50" s="278"/>
      <c r="C50" s="221"/>
      <c r="D50" s="279"/>
      <c r="E50" s="189"/>
    </row>
    <row r="51" spans="1:5" s="118" customFormat="1" ht="17.399999999999999">
      <c r="A51" s="228" t="s">
        <v>71</v>
      </c>
      <c r="B51" s="35">
        <v>220.149154910486</v>
      </c>
      <c r="C51" s="221"/>
      <c r="D51" s="280"/>
      <c r="E51" s="189"/>
    </row>
    <row r="52" spans="1:5" s="118" customFormat="1">
      <c r="A52" s="228"/>
      <c r="B52" s="31"/>
      <c r="C52" s="219"/>
      <c r="D52" s="227"/>
      <c r="E52" s="189"/>
    </row>
    <row r="53" spans="1:5" s="118" customFormat="1">
      <c r="A53" s="199"/>
      <c r="B53" s="33" t="s">
        <v>15</v>
      </c>
      <c r="C53" s="219"/>
      <c r="D53" s="227"/>
      <c r="E53" s="189"/>
    </row>
    <row r="54" spans="1:5" s="118" customFormat="1" ht="17.399999999999999">
      <c r="A54" s="32" t="s">
        <v>67</v>
      </c>
      <c r="B54" s="33">
        <v>15764.33333333329</v>
      </c>
      <c r="C54" s="279"/>
      <c r="D54" s="279"/>
      <c r="E54" s="217"/>
    </row>
    <row r="55" spans="1:5" s="118" customFormat="1">
      <c r="A55" s="200" t="s">
        <v>48</v>
      </c>
      <c r="B55" s="34">
        <v>9154.9166666666406</v>
      </c>
      <c r="C55" s="279"/>
      <c r="D55" s="279"/>
      <c r="E55" s="217"/>
    </row>
    <row r="56" spans="1:5" s="118" customFormat="1">
      <c r="A56" s="124" t="s">
        <v>49</v>
      </c>
      <c r="B56" s="34">
        <v>6609.4166666666497</v>
      </c>
      <c r="C56" s="279"/>
      <c r="D56" s="279"/>
      <c r="E56" s="218"/>
    </row>
    <row r="57" spans="1:5" s="118" customFormat="1" ht="17.399999999999999">
      <c r="A57" s="200" t="s">
        <v>68</v>
      </c>
      <c r="B57" s="34">
        <v>8350.1666666666897</v>
      </c>
      <c r="C57" s="279"/>
      <c r="D57" s="279"/>
      <c r="E57" s="203"/>
    </row>
    <row r="58" spans="1:5" s="118" customFormat="1" ht="17.399999999999999">
      <c r="A58" s="200" t="s">
        <v>69</v>
      </c>
      <c r="B58" s="34">
        <v>7415.00000000001</v>
      </c>
      <c r="C58" s="279"/>
      <c r="D58" s="279"/>
      <c r="E58" s="189"/>
    </row>
    <row r="59" spans="1:5" s="118" customFormat="1">
      <c r="A59" s="124"/>
      <c r="B59" s="31"/>
      <c r="C59" s="279"/>
      <c r="D59" s="279"/>
      <c r="E59" s="220"/>
    </row>
    <row r="60" spans="1:5" s="118" customFormat="1" ht="17.399999999999999">
      <c r="A60" s="196" t="s">
        <v>52</v>
      </c>
      <c r="B60" s="35">
        <v>75.489562249941201</v>
      </c>
      <c r="C60" s="280"/>
      <c r="D60" s="279"/>
      <c r="E60" s="189"/>
    </row>
    <row r="61" spans="1:5" s="118" customFormat="1">
      <c r="A61" s="122" t="s">
        <v>53</v>
      </c>
      <c r="B61" s="31"/>
      <c r="D61" s="280"/>
      <c r="E61" s="193"/>
    </row>
    <row r="62" spans="1:5" s="118" customFormat="1">
      <c r="A62" s="124" t="s">
        <v>54</v>
      </c>
      <c r="B62" s="34">
        <v>59173</v>
      </c>
      <c r="C62" s="279"/>
      <c r="D62" s="279"/>
      <c r="E62" s="222"/>
    </row>
    <row r="63" spans="1:5" s="118" customFormat="1">
      <c r="A63" s="124" t="s">
        <v>55</v>
      </c>
      <c r="B63" s="34">
        <v>8061</v>
      </c>
      <c r="C63" s="279"/>
      <c r="D63" s="279"/>
      <c r="E63" s="222"/>
    </row>
    <row r="64" spans="1:5" s="118" customFormat="1">
      <c r="A64" s="124" t="s">
        <v>56</v>
      </c>
      <c r="B64" s="34">
        <v>6635</v>
      </c>
      <c r="C64" s="279"/>
      <c r="D64" s="279"/>
      <c r="E64" s="189"/>
    </row>
    <row r="65" spans="1:5" s="118" customFormat="1">
      <c r="A65" s="124" t="s">
        <v>57</v>
      </c>
      <c r="B65" s="34">
        <v>6903</v>
      </c>
      <c r="C65" s="279"/>
      <c r="D65" s="279"/>
      <c r="E65" s="218"/>
    </row>
    <row r="66" spans="1:5" s="118" customFormat="1">
      <c r="A66" s="124" t="s">
        <v>58</v>
      </c>
      <c r="B66" s="34">
        <v>3615</v>
      </c>
      <c r="C66" s="279"/>
      <c r="D66" s="279"/>
      <c r="E66" s="224"/>
    </row>
    <row r="67" spans="1:5" s="118" customFormat="1">
      <c r="A67" s="124" t="s">
        <v>59</v>
      </c>
      <c r="B67" s="34">
        <v>593</v>
      </c>
      <c r="C67" s="279"/>
      <c r="D67" s="279"/>
      <c r="E67" s="218"/>
    </row>
    <row r="68" spans="1:5" s="118" customFormat="1">
      <c r="A68" s="124" t="s">
        <v>60</v>
      </c>
      <c r="B68" s="34">
        <f>SUM(B62:B67)</f>
        <v>84980</v>
      </c>
      <c r="C68" s="280"/>
      <c r="D68" s="279"/>
      <c r="E68" s="203"/>
    </row>
    <row r="69" spans="1:5" s="118" customFormat="1">
      <c r="A69" s="124" t="s">
        <v>61</v>
      </c>
      <c r="B69" s="34">
        <f>B70-B68</f>
        <v>16180</v>
      </c>
      <c r="D69" s="279"/>
      <c r="E69" s="189"/>
    </row>
    <row r="70" spans="1:5" s="118" customFormat="1">
      <c r="A70" s="32" t="s">
        <v>70</v>
      </c>
      <c r="B70" s="33">
        <v>101160</v>
      </c>
      <c r="D70" s="279"/>
      <c r="E70" s="189"/>
    </row>
    <row r="71" spans="1:5" s="118" customFormat="1">
      <c r="A71" s="36"/>
      <c r="B71" s="270"/>
      <c r="D71" s="280"/>
      <c r="E71" s="189"/>
    </row>
    <row r="72" spans="1:5" s="118" customFormat="1" ht="17.399999999999999">
      <c r="A72" s="209" t="s">
        <v>71</v>
      </c>
      <c r="B72" s="37">
        <v>222.875432260048</v>
      </c>
      <c r="D72" s="219"/>
      <c r="E72" s="189"/>
    </row>
    <row r="73" spans="1:5" s="118" customFormat="1">
      <c r="A73" s="102" t="s">
        <v>402</v>
      </c>
      <c r="B73" s="106"/>
      <c r="D73" s="223"/>
      <c r="E73" s="189"/>
    </row>
    <row r="74" spans="1:5" s="118" customFormat="1">
      <c r="A74" s="25" t="s">
        <v>72</v>
      </c>
      <c r="B74" s="158"/>
      <c r="E74" s="189"/>
    </row>
    <row r="75" spans="1:5" s="118" customFormat="1">
      <c r="A75" s="25" t="s">
        <v>405</v>
      </c>
      <c r="B75" s="139"/>
      <c r="E75" s="189"/>
    </row>
    <row r="76" spans="1:5" s="118" customFormat="1">
      <c r="A76" s="25" t="s">
        <v>73</v>
      </c>
      <c r="B76" s="139"/>
      <c r="E76" s="203"/>
    </row>
    <row r="77" spans="1:5" s="118" customFormat="1">
      <c r="A77" s="25" t="s">
        <v>74</v>
      </c>
      <c r="B77" s="139"/>
    </row>
    <row r="78" spans="1:5" s="118" customFormat="1">
      <c r="A78" s="25" t="s">
        <v>142</v>
      </c>
      <c r="B78" s="139"/>
    </row>
    <row r="79" spans="1:5" s="118" customFormat="1">
      <c r="B79" s="123"/>
    </row>
    <row r="80" spans="1:5" s="118" customFormat="1">
      <c r="B80" s="123"/>
    </row>
    <row r="81" spans="2:4" s="118" customFormat="1">
      <c r="B81" s="123"/>
    </row>
    <row r="82" spans="2:4" s="118" customFormat="1">
      <c r="B82" s="123"/>
      <c r="C82" s="1"/>
      <c r="D82" s="1"/>
    </row>
    <row r="83" spans="2:4" s="118" customFormat="1">
      <c r="B83" s="123"/>
      <c r="C83" s="1"/>
      <c r="D83" s="1"/>
    </row>
    <row r="84" spans="2:4" s="118" customFormat="1">
      <c r="B84" s="123"/>
      <c r="C84" s="1"/>
      <c r="D84" s="1"/>
    </row>
  </sheetData>
  <pageMargins left="0.7" right="0.7" top="0.78740157499999996" bottom="0.78740157499999996" header="0.3" footer="0.3"/>
  <pageSetup paperSize="9" scale="57" orientation="portrait"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77"/>
  <sheetViews>
    <sheetView zoomScale="106" zoomScaleNormal="106" workbookViewId="0">
      <selection activeCell="C23" sqref="C23"/>
    </sheetView>
  </sheetViews>
  <sheetFormatPr baseColWidth="10" defaultColWidth="11" defaultRowHeight="15.6"/>
  <cols>
    <col min="1" max="1" width="80.09765625" style="1" customWidth="1"/>
    <col min="2" max="2" width="18.69921875" style="9" customWidth="1"/>
    <col min="3" max="4" width="11" style="1"/>
    <col min="5" max="5" width="23.09765625" style="1" customWidth="1"/>
    <col min="6" max="16384" width="11" style="1"/>
  </cols>
  <sheetData>
    <row r="3" spans="1:6" s="118" customFormat="1" ht="19.95" customHeight="1">
      <c r="B3" s="195"/>
    </row>
    <row r="4" spans="1:6" s="118" customFormat="1" ht="36">
      <c r="A4" s="38" t="s">
        <v>42</v>
      </c>
      <c r="B4" s="27"/>
    </row>
    <row r="5" spans="1:6" s="118" customFormat="1" ht="20.25" customHeight="1">
      <c r="A5" s="28" t="s">
        <v>404</v>
      </c>
      <c r="B5" s="29"/>
    </row>
    <row r="6" spans="1:6" s="118" customFormat="1" ht="17.399999999999999">
      <c r="A6" s="196" t="s">
        <v>43</v>
      </c>
      <c r="B6" s="34">
        <v>943</v>
      </c>
      <c r="E6" s="191"/>
      <c r="F6" s="197"/>
    </row>
    <row r="7" spans="1:6" s="118" customFormat="1" ht="17.399999999999999">
      <c r="A7" s="122" t="s">
        <v>44</v>
      </c>
      <c r="B7" s="33">
        <v>846</v>
      </c>
      <c r="C7" s="123"/>
      <c r="E7" s="191"/>
      <c r="F7" s="197"/>
    </row>
    <row r="8" spans="1:6" s="118" customFormat="1">
      <c r="A8" s="124" t="s">
        <v>45</v>
      </c>
      <c r="B8" s="34">
        <v>605</v>
      </c>
      <c r="E8" s="198"/>
      <c r="F8" s="191"/>
    </row>
    <row r="9" spans="1:6" s="118" customFormat="1">
      <c r="A9" s="124" t="s">
        <v>46</v>
      </c>
      <c r="B9" s="257">
        <f>B7-B8</f>
        <v>241</v>
      </c>
      <c r="C9" s="315"/>
      <c r="E9" s="191"/>
      <c r="F9" s="191"/>
    </row>
    <row r="10" spans="1:6" s="118" customFormat="1">
      <c r="A10" s="122"/>
      <c r="B10" s="261"/>
      <c r="E10" s="192"/>
      <c r="F10" s="197"/>
    </row>
    <row r="11" spans="1:6" s="118" customFormat="1">
      <c r="A11" s="199"/>
      <c r="B11" s="33" t="s">
        <v>4</v>
      </c>
      <c r="E11" s="192"/>
      <c r="F11" s="197"/>
    </row>
    <row r="12" spans="1:6" s="118" customFormat="1" ht="17.399999999999999">
      <c r="A12" s="32" t="s">
        <v>47</v>
      </c>
      <c r="B12" s="33">
        <v>3187.1666666666702</v>
      </c>
      <c r="C12" s="282"/>
      <c r="D12" s="282"/>
      <c r="E12" s="192"/>
      <c r="F12" s="197"/>
    </row>
    <row r="13" spans="1:6" s="118" customFormat="1">
      <c r="A13" s="200" t="s">
        <v>48</v>
      </c>
      <c r="B13" s="34">
        <v>77.249999999999972</v>
      </c>
      <c r="C13" s="282"/>
      <c r="D13" s="282"/>
      <c r="E13" s="201"/>
    </row>
    <row r="14" spans="1:6" s="118" customFormat="1">
      <c r="A14" s="124" t="s">
        <v>49</v>
      </c>
      <c r="B14" s="34">
        <v>3109.916666666667</v>
      </c>
      <c r="C14" s="282"/>
      <c r="D14" s="282"/>
      <c r="E14" s="202"/>
      <c r="F14" s="197"/>
    </row>
    <row r="15" spans="1:6" s="118" customFormat="1">
      <c r="A15" s="200" t="s">
        <v>50</v>
      </c>
      <c r="B15" s="34">
        <v>2700.4166666666802</v>
      </c>
      <c r="C15" s="282"/>
      <c r="D15" s="299"/>
      <c r="E15" s="202"/>
      <c r="F15" s="197"/>
    </row>
    <row r="16" spans="1:6" s="118" customFormat="1">
      <c r="A16" s="200" t="s">
        <v>51</v>
      </c>
      <c r="B16" s="34">
        <v>491</v>
      </c>
      <c r="C16" s="282"/>
      <c r="D16" s="282"/>
      <c r="E16" s="192"/>
    </row>
    <row r="17" spans="1:6" s="118" customFormat="1">
      <c r="A17" s="124"/>
      <c r="B17" s="31"/>
      <c r="C17" s="283"/>
      <c r="D17" s="282"/>
      <c r="E17" s="198"/>
      <c r="F17" s="204"/>
    </row>
    <row r="18" spans="1:6" s="118" customFormat="1" ht="17.399999999999999">
      <c r="A18" s="196" t="s">
        <v>52</v>
      </c>
      <c r="B18" s="260">
        <v>47.167103424178897</v>
      </c>
      <c r="C18" s="284"/>
      <c r="D18" s="283"/>
      <c r="E18" s="205"/>
      <c r="F18" s="206"/>
    </row>
    <row r="19" spans="1:6" s="118" customFormat="1">
      <c r="A19" s="122" t="s">
        <v>53</v>
      </c>
      <c r="B19" s="31"/>
      <c r="C19" s="283"/>
      <c r="D19" s="284"/>
      <c r="E19" s="198"/>
      <c r="F19" s="197"/>
    </row>
    <row r="20" spans="1:6" s="118" customFormat="1">
      <c r="A20" s="124" t="s">
        <v>54</v>
      </c>
      <c r="B20" s="34">
        <v>16971</v>
      </c>
      <c r="C20" s="282"/>
      <c r="D20" s="300"/>
      <c r="E20" s="191"/>
    </row>
    <row r="21" spans="1:6" s="118" customFormat="1">
      <c r="A21" s="124" t="s">
        <v>55</v>
      </c>
      <c r="B21" s="34">
        <v>2472</v>
      </c>
      <c r="C21" s="282"/>
      <c r="D21" s="283"/>
      <c r="E21" s="192"/>
      <c r="F21" s="197"/>
    </row>
    <row r="22" spans="1:6" s="118" customFormat="1">
      <c r="A22" s="124" t="s">
        <v>56</v>
      </c>
      <c r="B22" s="34">
        <v>1907</v>
      </c>
      <c r="C22" s="282"/>
      <c r="D22" s="283"/>
      <c r="E22" s="192"/>
      <c r="F22" s="197"/>
    </row>
    <row r="23" spans="1:6" s="118" customFormat="1">
      <c r="A23" s="124" t="s">
        <v>57</v>
      </c>
      <c r="B23" s="34">
        <v>984</v>
      </c>
      <c r="C23" s="282"/>
      <c r="D23" s="282"/>
      <c r="E23" s="192"/>
      <c r="F23" s="197"/>
    </row>
    <row r="24" spans="1:6" s="118" customFormat="1">
      <c r="A24" s="124" t="s">
        <v>58</v>
      </c>
      <c r="B24" s="34">
        <v>501</v>
      </c>
      <c r="C24" s="282"/>
      <c r="D24" s="282"/>
      <c r="E24" s="192"/>
      <c r="F24" s="197"/>
    </row>
    <row r="25" spans="1:6" s="118" customFormat="1">
      <c r="A25" s="124" t="s">
        <v>59</v>
      </c>
      <c r="B25" s="34">
        <v>61</v>
      </c>
      <c r="C25" s="282"/>
      <c r="D25" s="282"/>
      <c r="E25" s="192"/>
      <c r="F25" s="197"/>
    </row>
    <row r="26" spans="1:6" s="118" customFormat="1">
      <c r="A26" s="124" t="s">
        <v>60</v>
      </c>
      <c r="B26" s="34">
        <f>SUM(B20:B25)</f>
        <v>22896</v>
      </c>
      <c r="C26" s="121"/>
      <c r="D26" s="282"/>
      <c r="E26" s="192"/>
      <c r="F26" s="197"/>
    </row>
    <row r="27" spans="1:6" s="118" customFormat="1">
      <c r="A27" s="124" t="s">
        <v>61</v>
      </c>
      <c r="B27" s="34">
        <f>B28-B26</f>
        <v>2273</v>
      </c>
      <c r="C27" s="207"/>
      <c r="D27" s="282"/>
      <c r="E27" s="192"/>
      <c r="F27" s="191"/>
    </row>
    <row r="28" spans="1:6" s="118" customFormat="1">
      <c r="A28" s="122" t="s">
        <v>62</v>
      </c>
      <c r="B28" s="34">
        <v>25169</v>
      </c>
      <c r="C28" s="274"/>
      <c r="D28" s="282"/>
      <c r="E28" s="191"/>
      <c r="F28" s="191"/>
    </row>
    <row r="29" spans="1:6" s="118" customFormat="1">
      <c r="A29" s="124"/>
      <c r="B29" s="31"/>
      <c r="C29" s="132"/>
      <c r="E29" s="191"/>
      <c r="F29" s="197"/>
    </row>
    <row r="30" spans="1:6" s="118" customFormat="1">
      <c r="A30" s="199"/>
      <c r="B30" s="33" t="s">
        <v>14</v>
      </c>
      <c r="C30" s="132"/>
      <c r="E30" s="191"/>
      <c r="F30" s="197"/>
    </row>
    <row r="31" spans="1:6" s="118" customFormat="1" ht="17.399999999999999">
      <c r="A31" s="32" t="s">
        <v>47</v>
      </c>
      <c r="B31" s="33">
        <v>2938.0833333333298</v>
      </c>
      <c r="C31" s="282"/>
      <c r="D31" s="282"/>
      <c r="E31" s="198"/>
      <c r="F31" s="191"/>
    </row>
    <row r="32" spans="1:6" s="118" customFormat="1">
      <c r="A32" s="200" t="s">
        <v>48</v>
      </c>
      <c r="B32" s="34">
        <v>73.5833333333333</v>
      </c>
      <c r="C32" s="282"/>
      <c r="D32" s="282"/>
      <c r="E32" s="191"/>
      <c r="F32" s="191"/>
    </row>
    <row r="33" spans="1:6" s="118" customFormat="1">
      <c r="A33" s="124" t="s">
        <v>49</v>
      </c>
      <c r="B33" s="34">
        <v>2864.5</v>
      </c>
      <c r="C33" s="282"/>
      <c r="D33" s="282"/>
      <c r="E33" s="192"/>
      <c r="F33" s="197"/>
    </row>
    <row r="34" spans="1:6" s="118" customFormat="1">
      <c r="A34" s="200" t="s">
        <v>50</v>
      </c>
      <c r="B34" s="34">
        <v>2578.5000000000136</v>
      </c>
      <c r="C34" s="282"/>
      <c r="D34" s="283"/>
      <c r="E34" s="192"/>
      <c r="F34" s="197"/>
    </row>
    <row r="35" spans="1:6" s="118" customFormat="1">
      <c r="A35" s="200" t="s">
        <v>51</v>
      </c>
      <c r="B35" s="34">
        <v>363.83333333333297</v>
      </c>
      <c r="C35" s="282"/>
      <c r="D35" s="282"/>
      <c r="E35" s="192"/>
      <c r="F35" s="197"/>
    </row>
    <row r="36" spans="1:6" s="118" customFormat="1">
      <c r="A36" s="124"/>
      <c r="B36" s="261"/>
      <c r="C36" s="283"/>
      <c r="D36" s="282"/>
      <c r="E36" s="201"/>
      <c r="F36" s="197"/>
    </row>
    <row r="37" spans="1:6" s="118" customFormat="1" ht="17.399999999999999">
      <c r="A37" s="196" t="s">
        <v>52</v>
      </c>
      <c r="B37" s="260">
        <v>45.957836846929403</v>
      </c>
      <c r="C37" s="284"/>
      <c r="D37" s="283"/>
      <c r="E37" s="202"/>
      <c r="F37" s="197"/>
    </row>
    <row r="38" spans="1:6" s="118" customFormat="1">
      <c r="A38" s="122" t="s">
        <v>53</v>
      </c>
      <c r="B38" s="31"/>
      <c r="C38" s="283"/>
      <c r="D38" s="285"/>
      <c r="E38" s="202"/>
      <c r="F38" s="197"/>
    </row>
    <row r="39" spans="1:6" s="118" customFormat="1">
      <c r="A39" s="124" t="s">
        <v>54</v>
      </c>
      <c r="B39" s="34">
        <v>16377</v>
      </c>
      <c r="C39" s="282"/>
      <c r="D39" s="301"/>
      <c r="E39" s="192"/>
      <c r="F39" s="197"/>
    </row>
    <row r="40" spans="1:6" s="118" customFormat="1">
      <c r="A40" s="124" t="s">
        <v>55</v>
      </c>
      <c r="B40" s="34">
        <v>2260</v>
      </c>
      <c r="C40" s="282"/>
      <c r="D40" s="283"/>
      <c r="E40" s="198"/>
      <c r="F40" s="204"/>
    </row>
    <row r="41" spans="1:6" s="118" customFormat="1">
      <c r="A41" s="124" t="s">
        <v>56</v>
      </c>
      <c r="B41" s="34">
        <v>1714</v>
      </c>
      <c r="C41" s="282"/>
      <c r="D41" s="283"/>
      <c r="E41" s="205"/>
      <c r="F41" s="206"/>
    </row>
    <row r="42" spans="1:6" s="118" customFormat="1">
      <c r="A42" s="124" t="s">
        <v>57</v>
      </c>
      <c r="B42" s="34">
        <v>941</v>
      </c>
      <c r="C42" s="282"/>
      <c r="D42" s="282"/>
      <c r="E42" s="198"/>
      <c r="F42" s="197"/>
    </row>
    <row r="43" spans="1:6" s="118" customFormat="1">
      <c r="A43" s="124" t="s">
        <v>58</v>
      </c>
      <c r="B43" s="34">
        <v>474</v>
      </c>
      <c r="C43" s="282"/>
      <c r="D43" s="282"/>
      <c r="E43" s="191"/>
      <c r="F43" s="197"/>
    </row>
    <row r="44" spans="1:6" s="118" customFormat="1">
      <c r="A44" s="124" t="s">
        <v>59</v>
      </c>
      <c r="B44" s="34">
        <v>54</v>
      </c>
      <c r="C44" s="282"/>
      <c r="D44" s="282"/>
      <c r="E44" s="192"/>
      <c r="F44" s="197"/>
    </row>
    <row r="45" spans="1:6" s="118" customFormat="1">
      <c r="A45" s="124" t="s">
        <v>60</v>
      </c>
      <c r="B45" s="34">
        <f>SUM(B39:B44)</f>
        <v>21820</v>
      </c>
      <c r="C45" s="132"/>
      <c r="D45" s="282"/>
      <c r="E45" s="192"/>
      <c r="F45" s="197"/>
    </row>
    <row r="46" spans="1:6" s="118" customFormat="1">
      <c r="A46" s="124" t="s">
        <v>61</v>
      </c>
      <c r="B46" s="34">
        <f>B47-B45</f>
        <v>2087</v>
      </c>
      <c r="C46" s="132"/>
      <c r="D46" s="282"/>
      <c r="E46" s="192"/>
      <c r="F46" s="197"/>
    </row>
    <row r="47" spans="1:6" s="118" customFormat="1">
      <c r="A47" s="122" t="s">
        <v>62</v>
      </c>
      <c r="B47" s="34">
        <v>23907</v>
      </c>
      <c r="C47" s="203"/>
      <c r="D47" s="282"/>
      <c r="E47" s="192"/>
      <c r="F47" s="197"/>
    </row>
    <row r="48" spans="1:6" s="118" customFormat="1">
      <c r="A48" s="124"/>
      <c r="B48" s="31"/>
      <c r="C48" s="132"/>
      <c r="E48" s="192"/>
      <c r="F48" s="197"/>
    </row>
    <row r="49" spans="1:6" s="118" customFormat="1">
      <c r="A49" s="199"/>
      <c r="B49" s="246" t="s">
        <v>15</v>
      </c>
      <c r="C49" s="132"/>
      <c r="E49" s="192"/>
      <c r="F49" s="197"/>
    </row>
    <row r="50" spans="1:6" s="118" customFormat="1" ht="17.399999999999999">
      <c r="A50" s="32" t="s">
        <v>47</v>
      </c>
      <c r="B50" s="33">
        <v>249.08333333333366</v>
      </c>
      <c r="C50" s="282"/>
      <c r="D50" s="282"/>
      <c r="E50" s="192"/>
      <c r="F50" s="191"/>
    </row>
    <row r="51" spans="1:6" s="118" customFormat="1">
      <c r="A51" s="200" t="s">
        <v>48</v>
      </c>
      <c r="B51" s="34">
        <v>3.6666666666666701</v>
      </c>
      <c r="C51" s="282"/>
      <c r="D51" s="282"/>
      <c r="E51" s="191"/>
      <c r="F51" s="191"/>
    </row>
    <row r="52" spans="1:6" s="118" customFormat="1">
      <c r="A52" s="124" t="s">
        <v>49</v>
      </c>
      <c r="B52" s="34">
        <v>245.416666666667</v>
      </c>
      <c r="C52" s="282"/>
      <c r="D52" s="282"/>
      <c r="E52" s="191"/>
      <c r="F52" s="197"/>
    </row>
    <row r="53" spans="1:6" s="118" customFormat="1">
      <c r="A53" s="200" t="s">
        <v>50</v>
      </c>
      <c r="B53" s="34">
        <v>121.91666666666667</v>
      </c>
      <c r="C53" s="282"/>
      <c r="D53" s="283"/>
      <c r="E53" s="191"/>
      <c r="F53" s="197"/>
    </row>
    <row r="54" spans="1:6" s="118" customFormat="1">
      <c r="A54" s="200" t="s">
        <v>51</v>
      </c>
      <c r="B54" s="34">
        <v>127.166666666667</v>
      </c>
      <c r="C54" s="282"/>
      <c r="D54" s="282"/>
      <c r="E54" s="198"/>
      <c r="F54" s="191"/>
    </row>
    <row r="55" spans="1:6" s="118" customFormat="1">
      <c r="A55" s="124"/>
      <c r="B55" s="261"/>
      <c r="C55" s="283"/>
      <c r="D55" s="282"/>
      <c r="E55" s="191"/>
      <c r="F55" s="191"/>
    </row>
    <row r="56" spans="1:6" s="118" customFormat="1" ht="17.399999999999999">
      <c r="A56" s="196" t="s">
        <v>52</v>
      </c>
      <c r="B56" s="260">
        <v>71.689591078066897</v>
      </c>
      <c r="C56" s="284"/>
      <c r="D56" s="283"/>
      <c r="E56" s="192"/>
      <c r="F56" s="197"/>
    </row>
    <row r="57" spans="1:6" s="118" customFormat="1">
      <c r="A57" s="122" t="s">
        <v>53</v>
      </c>
      <c r="B57" s="261"/>
      <c r="C57" s="283"/>
      <c r="D57" s="284"/>
      <c r="E57" s="192"/>
      <c r="F57" s="197"/>
    </row>
    <row r="58" spans="1:6" s="118" customFormat="1">
      <c r="A58" s="124" t="s">
        <v>54</v>
      </c>
      <c r="B58" s="34">
        <v>594</v>
      </c>
      <c r="C58" s="286"/>
      <c r="D58" s="302"/>
      <c r="E58" s="192"/>
      <c r="F58" s="197"/>
    </row>
    <row r="59" spans="1:6" s="118" customFormat="1">
      <c r="A59" s="124" t="s">
        <v>55</v>
      </c>
      <c r="B59" s="34">
        <v>212</v>
      </c>
      <c r="C59" s="286"/>
      <c r="D59" s="284"/>
      <c r="E59" s="201"/>
      <c r="F59" s="197"/>
    </row>
    <row r="60" spans="1:6" s="118" customFormat="1">
      <c r="A60" s="124" t="s">
        <v>56</v>
      </c>
      <c r="B60" s="34">
        <v>193</v>
      </c>
      <c r="C60" s="286"/>
      <c r="D60" s="283"/>
      <c r="E60" s="202"/>
      <c r="F60" s="197"/>
    </row>
    <row r="61" spans="1:6" s="118" customFormat="1">
      <c r="A61" s="124" t="s">
        <v>57</v>
      </c>
      <c r="B61" s="34">
        <v>43</v>
      </c>
      <c r="C61" s="286"/>
      <c r="D61" s="286"/>
      <c r="E61" s="202"/>
      <c r="F61" s="197"/>
    </row>
    <row r="62" spans="1:6" s="118" customFormat="1">
      <c r="A62" s="200" t="s">
        <v>58</v>
      </c>
      <c r="B62" s="241">
        <v>27</v>
      </c>
      <c r="C62" s="286"/>
      <c r="D62" s="286"/>
      <c r="E62" s="192"/>
      <c r="F62" s="197"/>
    </row>
    <row r="63" spans="1:6" s="118" customFormat="1">
      <c r="A63" s="200" t="s">
        <v>59</v>
      </c>
      <c r="B63" s="241">
        <v>7</v>
      </c>
      <c r="C63" s="286"/>
      <c r="D63" s="286"/>
      <c r="E63" s="198"/>
      <c r="F63" s="204"/>
    </row>
    <row r="64" spans="1:6" s="118" customFormat="1">
      <c r="A64" s="200" t="s">
        <v>60</v>
      </c>
      <c r="B64" s="298">
        <f>B26-B45</f>
        <v>1076</v>
      </c>
      <c r="D64" s="286"/>
      <c r="E64" s="205"/>
      <c r="F64" s="206"/>
    </row>
    <row r="65" spans="1:6" s="118" customFormat="1">
      <c r="A65" s="208" t="s">
        <v>61</v>
      </c>
      <c r="B65" s="298">
        <f>B27-B46</f>
        <v>186</v>
      </c>
      <c r="C65" s="3"/>
      <c r="D65" s="303"/>
      <c r="E65" s="198"/>
      <c r="F65" s="197"/>
    </row>
    <row r="66" spans="1:6" s="118" customFormat="1">
      <c r="A66" s="209" t="s">
        <v>62</v>
      </c>
      <c r="B66" s="262">
        <v>1262</v>
      </c>
      <c r="C66" s="1"/>
      <c r="D66" s="303"/>
      <c r="E66" s="191"/>
      <c r="F66" s="197"/>
    </row>
    <row r="67" spans="1:6" s="118" customFormat="1">
      <c r="A67" s="102" t="s">
        <v>402</v>
      </c>
      <c r="B67" s="107"/>
      <c r="C67" s="1"/>
      <c r="E67" s="191"/>
      <c r="F67" s="197"/>
    </row>
    <row r="68" spans="1:6" s="118" customFormat="1">
      <c r="A68" s="39" t="s">
        <v>143</v>
      </c>
      <c r="B68" s="210"/>
      <c r="C68" s="1"/>
      <c r="E68" s="192"/>
      <c r="F68" s="197"/>
    </row>
    <row r="69" spans="1:6" s="118" customFormat="1">
      <c r="A69" s="39" t="s">
        <v>144</v>
      </c>
      <c r="B69" s="210"/>
      <c r="C69" s="1"/>
      <c r="E69" s="192"/>
      <c r="F69" s="197"/>
    </row>
    <row r="70" spans="1:6" s="118" customFormat="1">
      <c r="A70" s="39" t="s">
        <v>406</v>
      </c>
      <c r="B70" s="210"/>
      <c r="C70" s="1"/>
      <c r="E70" s="192"/>
      <c r="F70" s="197"/>
    </row>
    <row r="71" spans="1:6" s="118" customFormat="1">
      <c r="A71" s="39" t="s">
        <v>145</v>
      </c>
      <c r="B71" s="211"/>
      <c r="C71" s="1"/>
      <c r="E71" s="192"/>
      <c r="F71" s="197"/>
    </row>
    <row r="72" spans="1:6" s="118" customFormat="1">
      <c r="A72" s="5" t="s">
        <v>390</v>
      </c>
      <c r="B72" s="195"/>
      <c r="C72" s="1"/>
      <c r="E72" s="192"/>
      <c r="F72" s="197"/>
    </row>
    <row r="73" spans="1:6" s="118" customFormat="1">
      <c r="A73" s="5" t="s">
        <v>389</v>
      </c>
      <c r="B73" s="195"/>
      <c r="C73" s="1"/>
      <c r="E73" s="192"/>
      <c r="F73" s="197"/>
    </row>
    <row r="77" spans="1:6">
      <c r="A77" s="2"/>
    </row>
  </sheetData>
  <pageMargins left="0.7" right="0.7" top="0.78740157499999996" bottom="0.78740157499999996" header="0.3" footer="0.3"/>
  <pageSetup paperSize="9" scale="64" orientation="portrait" r:id="rId1"/>
  <rowBreaks count="1" manualBreakCount="1">
    <brk id="2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55"/>
  <sheetViews>
    <sheetView topLeftCell="A25" zoomScale="107" zoomScaleNormal="107" zoomScaleSheetLayoutView="100" workbookViewId="0">
      <selection activeCell="C14" sqref="C14"/>
    </sheetView>
  </sheetViews>
  <sheetFormatPr baseColWidth="10" defaultColWidth="11" defaultRowHeight="15.6"/>
  <cols>
    <col min="1" max="1" width="47.5" style="1" customWidth="1"/>
    <col min="2" max="2" width="37.5" style="3" customWidth="1"/>
    <col min="3" max="3" width="11.3984375" style="1" bestFit="1" customWidth="1"/>
    <col min="4" max="16384" width="11" style="1"/>
  </cols>
  <sheetData>
    <row r="3" spans="1:3" s="118" customFormat="1" ht="19.95" customHeight="1">
      <c r="B3" s="123"/>
    </row>
    <row r="4" spans="1:3" s="118" customFormat="1" ht="18">
      <c r="A4" s="26" t="s">
        <v>75</v>
      </c>
      <c r="B4" s="27"/>
    </row>
    <row r="5" spans="1:3" s="118" customFormat="1" ht="18">
      <c r="A5" s="40" t="s">
        <v>119</v>
      </c>
      <c r="B5" s="41"/>
    </row>
    <row r="6" spans="1:3" s="118" customFormat="1" ht="18.75" customHeight="1">
      <c r="A6" s="42" t="s">
        <v>404</v>
      </c>
      <c r="B6" s="29"/>
    </row>
    <row r="7" spans="1:3" s="118" customFormat="1" ht="17.399999999999999">
      <c r="A7" s="276" t="s">
        <v>18</v>
      </c>
      <c r="B7" s="277" t="s">
        <v>134</v>
      </c>
    </row>
    <row r="8" spans="1:3" s="118" customFormat="1">
      <c r="A8" s="122"/>
      <c r="B8" s="43" t="s">
        <v>4</v>
      </c>
    </row>
    <row r="9" spans="1:3" s="118" customFormat="1">
      <c r="A9" s="138" t="s">
        <v>25</v>
      </c>
      <c r="B9" s="34">
        <v>33945.249999999702</v>
      </c>
      <c r="C9" s="297"/>
    </row>
    <row r="10" spans="1:3" s="118" customFormat="1">
      <c r="A10" s="138" t="s">
        <v>19</v>
      </c>
      <c r="B10" s="34">
        <v>7993.4166666666597</v>
      </c>
      <c r="C10" s="297"/>
    </row>
    <row r="11" spans="1:3" s="118" customFormat="1">
      <c r="A11" s="138" t="s">
        <v>21</v>
      </c>
      <c r="B11" s="34">
        <v>6602.583333333303</v>
      </c>
      <c r="C11" s="297"/>
    </row>
    <row r="12" spans="1:3" s="118" customFormat="1">
      <c r="A12" s="138" t="s">
        <v>22</v>
      </c>
      <c r="B12" s="34">
        <v>3456.2499999999959</v>
      </c>
      <c r="C12" s="297"/>
    </row>
    <row r="13" spans="1:3" s="118" customFormat="1">
      <c r="A13" s="138" t="s">
        <v>122</v>
      </c>
      <c r="B13" s="34">
        <v>2937.4166666666629</v>
      </c>
      <c r="C13" s="297"/>
    </row>
    <row r="14" spans="1:3" s="118" customFormat="1">
      <c r="A14" s="138" t="s">
        <v>24</v>
      </c>
      <c r="B14" s="34">
        <v>2764.0000000000059</v>
      </c>
      <c r="C14" s="297"/>
    </row>
    <row r="15" spans="1:3" s="118" customFormat="1">
      <c r="A15" s="138" t="s">
        <v>20</v>
      </c>
      <c r="B15" s="34">
        <v>2120.2499999999959</v>
      </c>
      <c r="C15" s="297"/>
    </row>
    <row r="16" spans="1:3" s="118" customFormat="1">
      <c r="A16" s="138" t="s">
        <v>23</v>
      </c>
      <c r="B16" s="34">
        <v>1834.9166666666731</v>
      </c>
      <c r="C16" s="297"/>
    </row>
    <row r="17" spans="1:3" s="118" customFormat="1">
      <c r="A17" s="138" t="s">
        <v>146</v>
      </c>
      <c r="B17" s="34">
        <v>1414.2500000000032</v>
      </c>
      <c r="C17" s="297"/>
    </row>
    <row r="18" spans="1:3" s="118" customFormat="1">
      <c r="A18" s="138" t="s">
        <v>120</v>
      </c>
      <c r="B18" s="34">
        <v>1346.833333333333</v>
      </c>
      <c r="C18" s="297"/>
    </row>
    <row r="19" spans="1:3" s="118" customFormat="1">
      <c r="A19" s="138" t="s">
        <v>408</v>
      </c>
      <c r="B19" s="34">
        <v>1287.6666666666636</v>
      </c>
      <c r="C19" s="297"/>
    </row>
    <row r="20" spans="1:3" s="118" customFormat="1">
      <c r="A20" s="138" t="s">
        <v>121</v>
      </c>
      <c r="B20" s="34">
        <v>1254.833333333336</v>
      </c>
      <c r="C20" s="297"/>
    </row>
    <row r="21" spans="1:3" s="118" customFormat="1">
      <c r="A21" s="138" t="s">
        <v>26</v>
      </c>
      <c r="B21" s="34">
        <v>7985.6666666666497</v>
      </c>
      <c r="C21" s="297"/>
    </row>
    <row r="22" spans="1:3" s="118" customFormat="1">
      <c r="A22" s="44" t="s">
        <v>27</v>
      </c>
      <c r="B22" s="33">
        <v>74943.333333332994</v>
      </c>
      <c r="C22" s="239"/>
    </row>
    <row r="23" spans="1:3" s="118" customFormat="1">
      <c r="A23" s="124"/>
      <c r="B23" s="33" t="s">
        <v>14</v>
      </c>
    </row>
    <row r="24" spans="1:3" s="118" customFormat="1">
      <c r="A24" s="138" t="s">
        <v>25</v>
      </c>
      <c r="B24" s="34">
        <v>24790.333333333099</v>
      </c>
    </row>
    <row r="25" spans="1:3" s="118" customFormat="1">
      <c r="A25" s="138" t="s">
        <v>19</v>
      </c>
      <c r="B25" s="34">
        <v>6877.9166666666597</v>
      </c>
    </row>
    <row r="26" spans="1:3" s="118" customFormat="1">
      <c r="A26" s="138" t="s">
        <v>21</v>
      </c>
      <c r="B26" s="34">
        <v>6306.74999999997</v>
      </c>
    </row>
    <row r="27" spans="1:3" s="118" customFormat="1">
      <c r="A27" s="138" t="s">
        <v>22</v>
      </c>
      <c r="B27" s="34">
        <v>2477.8333333333298</v>
      </c>
    </row>
    <row r="28" spans="1:3" s="118" customFormat="1">
      <c r="A28" s="138" t="s">
        <v>122</v>
      </c>
      <c r="B28" s="34">
        <v>2361.5833333333298</v>
      </c>
    </row>
    <row r="29" spans="1:3" s="118" customFormat="1">
      <c r="A29" s="194" t="s">
        <v>24</v>
      </c>
      <c r="B29" s="34">
        <v>2392.0833333333399</v>
      </c>
    </row>
    <row r="30" spans="1:3" s="118" customFormat="1">
      <c r="A30" s="138" t="s">
        <v>20</v>
      </c>
      <c r="B30" s="34">
        <v>1657.0833333333301</v>
      </c>
    </row>
    <row r="31" spans="1:3" s="118" customFormat="1">
      <c r="A31" s="138" t="s">
        <v>23</v>
      </c>
      <c r="B31" s="34">
        <v>1514.3333333333401</v>
      </c>
    </row>
    <row r="32" spans="1:3" s="118" customFormat="1">
      <c r="A32" s="138" t="s">
        <v>146</v>
      </c>
      <c r="B32" s="34">
        <v>1348.1666666666699</v>
      </c>
    </row>
    <row r="33" spans="1:3" s="118" customFormat="1">
      <c r="A33" s="138" t="s">
        <v>120</v>
      </c>
      <c r="B33" s="34">
        <v>1052.25</v>
      </c>
    </row>
    <row r="34" spans="1:3" s="118" customFormat="1">
      <c r="A34" s="138" t="s">
        <v>408</v>
      </c>
      <c r="B34" s="34">
        <v>1224.8333333333301</v>
      </c>
    </row>
    <row r="35" spans="1:3" s="118" customFormat="1">
      <c r="A35" s="138" t="s">
        <v>121</v>
      </c>
      <c r="B35" s="34">
        <v>970.41666666666902</v>
      </c>
    </row>
    <row r="36" spans="1:3" s="118" customFormat="1">
      <c r="A36" s="138" t="s">
        <v>26</v>
      </c>
      <c r="B36" s="34">
        <v>6205.4166666666497</v>
      </c>
    </row>
    <row r="37" spans="1:3" s="118" customFormat="1">
      <c r="A37" s="44" t="s">
        <v>27</v>
      </c>
      <c r="B37" s="33">
        <v>59178.999999999724</v>
      </c>
      <c r="C37" s="123"/>
    </row>
    <row r="38" spans="1:3" s="118" customFormat="1">
      <c r="A38" s="124"/>
      <c r="B38" s="33" t="s">
        <v>15</v>
      </c>
    </row>
    <row r="39" spans="1:3" s="118" customFormat="1">
      <c r="A39" s="138" t="s">
        <v>25</v>
      </c>
      <c r="B39" s="34">
        <v>9154.9166666666297</v>
      </c>
    </row>
    <row r="40" spans="1:3" s="118" customFormat="1">
      <c r="A40" s="138" t="s">
        <v>19</v>
      </c>
      <c r="B40" s="34">
        <v>1115.5</v>
      </c>
    </row>
    <row r="41" spans="1:3" s="118" customFormat="1">
      <c r="A41" s="138" t="s">
        <v>21</v>
      </c>
      <c r="B41" s="34">
        <v>295.83333333333297</v>
      </c>
    </row>
    <row r="42" spans="1:3" s="118" customFormat="1">
      <c r="A42" s="138" t="s">
        <v>22</v>
      </c>
      <c r="B42" s="34">
        <v>978.41666666666595</v>
      </c>
    </row>
    <row r="43" spans="1:3" s="118" customFormat="1">
      <c r="A43" s="138" t="s">
        <v>122</v>
      </c>
      <c r="B43" s="34">
        <v>575.83333333333303</v>
      </c>
    </row>
    <row r="44" spans="1:3" s="118" customFormat="1">
      <c r="A44" s="194" t="s">
        <v>24</v>
      </c>
      <c r="B44" s="34">
        <v>371.916666666666</v>
      </c>
    </row>
    <row r="45" spans="1:3" s="118" customFormat="1">
      <c r="A45" s="138" t="s">
        <v>20</v>
      </c>
      <c r="B45" s="34">
        <v>463.166666666666</v>
      </c>
    </row>
    <row r="46" spans="1:3" s="118" customFormat="1">
      <c r="A46" s="138" t="s">
        <v>23</v>
      </c>
      <c r="B46" s="34">
        <v>320.58333333333297</v>
      </c>
    </row>
    <row r="47" spans="1:3" s="118" customFormat="1">
      <c r="A47" s="138" t="s">
        <v>146</v>
      </c>
      <c r="B47" s="34">
        <v>66.0833333333333</v>
      </c>
    </row>
    <row r="48" spans="1:3" s="118" customFormat="1">
      <c r="A48" s="138" t="s">
        <v>120</v>
      </c>
      <c r="B48" s="34">
        <v>294.58333333333297</v>
      </c>
    </row>
    <row r="49" spans="1:2" s="118" customFormat="1">
      <c r="A49" s="138" t="s">
        <v>408</v>
      </c>
      <c r="B49" s="34">
        <v>62.8333333333334</v>
      </c>
    </row>
    <row r="50" spans="1:2" s="118" customFormat="1">
      <c r="A50" s="138" t="s">
        <v>121</v>
      </c>
      <c r="B50" s="34">
        <v>284.41666666666703</v>
      </c>
    </row>
    <row r="51" spans="1:2" s="118" customFormat="1">
      <c r="A51" s="138" t="s">
        <v>26</v>
      </c>
      <c r="B51" s="34">
        <v>1780.25</v>
      </c>
    </row>
    <row r="52" spans="1:2" s="118" customFormat="1">
      <c r="A52" s="46" t="s">
        <v>27</v>
      </c>
      <c r="B52" s="240">
        <v>15764.333333333292</v>
      </c>
    </row>
    <row r="53" spans="1:2" s="118" customFormat="1">
      <c r="A53" s="102" t="s">
        <v>402</v>
      </c>
      <c r="B53" s="101"/>
    </row>
    <row r="54" spans="1:2" s="118" customFormat="1">
      <c r="A54" s="47" t="s">
        <v>407</v>
      </c>
      <c r="B54" s="158"/>
    </row>
    <row r="55" spans="1:2" s="118" customFormat="1">
      <c r="A55" s="121"/>
    </row>
  </sheetData>
  <pageMargins left="0.7" right="0.7" top="0.78740157499999996" bottom="0.78740157499999996" header="0.3" footer="0.3"/>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8"/>
  <sheetViews>
    <sheetView zoomScale="122" zoomScaleNormal="122" zoomScaleSheetLayoutView="100" workbookViewId="0">
      <selection activeCell="B30" sqref="B30"/>
    </sheetView>
  </sheetViews>
  <sheetFormatPr baseColWidth="10" defaultColWidth="11" defaultRowHeight="15.6"/>
  <cols>
    <col min="1" max="1" width="47.19921875" style="1" customWidth="1"/>
    <col min="2" max="2" width="26.69921875" style="1" customWidth="1"/>
    <col min="3" max="16384" width="11" style="1"/>
  </cols>
  <sheetData>
    <row r="1" spans="1:4" s="118" customFormat="1"/>
    <row r="2" spans="1:4" s="118" customFormat="1"/>
    <row r="3" spans="1:4" s="118" customFormat="1" ht="19.95" customHeight="1"/>
    <row r="4" spans="1:4" s="118" customFormat="1" ht="18">
      <c r="A4" s="48" t="s">
        <v>75</v>
      </c>
      <c r="B4" s="49"/>
    </row>
    <row r="5" spans="1:4" s="118" customFormat="1" ht="18">
      <c r="A5" s="50" t="s">
        <v>76</v>
      </c>
      <c r="B5" s="51"/>
    </row>
    <row r="6" spans="1:4" s="118" customFormat="1" ht="20.25" customHeight="1">
      <c r="A6" s="113" t="s">
        <v>404</v>
      </c>
      <c r="B6" s="52"/>
    </row>
    <row r="7" spans="1:4" s="118" customFormat="1" ht="52.5" customHeight="1">
      <c r="A7" s="122" t="s">
        <v>77</v>
      </c>
      <c r="B7" s="120" t="s">
        <v>3</v>
      </c>
    </row>
    <row r="8" spans="1:4" s="118" customFormat="1">
      <c r="A8" s="122"/>
      <c r="B8" s="245" t="s">
        <v>4</v>
      </c>
    </row>
    <row r="9" spans="1:4" s="118" customFormat="1">
      <c r="A9" s="124" t="s">
        <v>78</v>
      </c>
      <c r="B9" s="34">
        <v>28622.4166666655</v>
      </c>
      <c r="C9" s="282"/>
      <c r="D9" s="282"/>
    </row>
    <row r="10" spans="1:4" s="118" customFormat="1">
      <c r="A10" s="124" t="s">
        <v>79</v>
      </c>
      <c r="B10" s="34">
        <v>28665.416666666199</v>
      </c>
      <c r="C10" s="282"/>
      <c r="D10" s="282"/>
    </row>
    <row r="11" spans="1:4" s="118" customFormat="1">
      <c r="A11" s="124" t="s">
        <v>80</v>
      </c>
      <c r="B11" s="34">
        <v>4891.5833333333803</v>
      </c>
      <c r="C11" s="282"/>
      <c r="D11" s="282"/>
    </row>
    <row r="12" spans="1:4" s="118" customFormat="1">
      <c r="A12" s="124" t="s">
        <v>81</v>
      </c>
      <c r="B12" s="34">
        <v>656.83333333333303</v>
      </c>
      <c r="C12" s="282"/>
      <c r="D12" s="282"/>
    </row>
    <row r="13" spans="1:4" s="118" customFormat="1">
      <c r="A13" s="124" t="s">
        <v>82</v>
      </c>
      <c r="B13" s="34">
        <v>4829.7500000000646</v>
      </c>
      <c r="C13" s="282"/>
      <c r="D13" s="282"/>
    </row>
    <row r="14" spans="1:4" s="118" customFormat="1">
      <c r="A14" s="124" t="s">
        <v>83</v>
      </c>
      <c r="B14" s="34">
        <v>1386.6666666666729</v>
      </c>
      <c r="C14" s="282"/>
      <c r="D14" s="282"/>
    </row>
    <row r="15" spans="1:4" s="118" customFormat="1">
      <c r="A15" s="124" t="s">
        <v>84</v>
      </c>
      <c r="B15" s="34">
        <v>4173.6666666666597</v>
      </c>
      <c r="C15" s="282"/>
      <c r="D15" s="282"/>
    </row>
    <row r="16" spans="1:4" s="118" customFormat="1">
      <c r="A16" s="124" t="s">
        <v>85</v>
      </c>
      <c r="B16" s="34">
        <v>3784.9166666666597</v>
      </c>
      <c r="C16" s="282"/>
      <c r="D16" s="282"/>
    </row>
    <row r="17" spans="1:4" s="118" customFormat="1">
      <c r="A17" s="122"/>
      <c r="B17" s="246" t="s">
        <v>14</v>
      </c>
    </row>
    <row r="18" spans="1:4" s="118" customFormat="1">
      <c r="A18" s="124" t="s">
        <v>78</v>
      </c>
      <c r="B18" s="34">
        <v>25046.499999998799</v>
      </c>
      <c r="C18" s="282"/>
      <c r="D18" s="282"/>
    </row>
    <row r="19" spans="1:4" s="118" customFormat="1">
      <c r="A19" s="124" t="s">
        <v>79</v>
      </c>
      <c r="B19" s="34">
        <v>22456.2499999996</v>
      </c>
      <c r="C19" s="282"/>
      <c r="D19" s="282"/>
    </row>
    <row r="20" spans="1:4" s="118" customFormat="1">
      <c r="A20" s="124" t="s">
        <v>80</v>
      </c>
      <c r="B20" s="34">
        <v>3256.50000000006</v>
      </c>
      <c r="C20" s="282"/>
      <c r="D20" s="282"/>
    </row>
    <row r="21" spans="1:4" s="118" customFormat="1">
      <c r="A21" s="124" t="s">
        <v>81</v>
      </c>
      <c r="B21" s="34">
        <v>328.58333333333297</v>
      </c>
      <c r="C21" s="282"/>
      <c r="D21" s="282"/>
    </row>
    <row r="22" spans="1:4" s="118" customFormat="1">
      <c r="A22" s="124" t="s">
        <v>82</v>
      </c>
      <c r="B22" s="34">
        <v>4100.6666666667297</v>
      </c>
      <c r="C22" s="282"/>
      <c r="D22" s="282"/>
    </row>
    <row r="23" spans="1:4" s="118" customFormat="1">
      <c r="A23" s="124" t="s">
        <v>83</v>
      </c>
      <c r="B23" s="34">
        <v>670.91666666666799</v>
      </c>
      <c r="C23" s="282"/>
      <c r="D23" s="282"/>
    </row>
    <row r="24" spans="1:4" s="118" customFormat="1">
      <c r="A24" s="124" t="s">
        <v>84</v>
      </c>
      <c r="B24" s="34">
        <v>2776.3333333333298</v>
      </c>
      <c r="C24" s="282"/>
      <c r="D24" s="282"/>
    </row>
    <row r="25" spans="1:4" s="118" customFormat="1">
      <c r="A25" s="124" t="s">
        <v>85</v>
      </c>
      <c r="B25" s="34">
        <v>2317.0833333333298</v>
      </c>
      <c r="C25" s="282"/>
      <c r="D25" s="282"/>
    </row>
    <row r="26" spans="1:4" s="118" customFormat="1">
      <c r="A26" s="122"/>
      <c r="B26" s="246" t="s">
        <v>15</v>
      </c>
    </row>
    <row r="27" spans="1:4" s="118" customFormat="1">
      <c r="A27" s="124" t="s">
        <v>78</v>
      </c>
      <c r="B27" s="34">
        <v>3575.9166666667002</v>
      </c>
      <c r="C27" s="282"/>
      <c r="D27" s="282"/>
    </row>
    <row r="28" spans="1:4" s="118" customFormat="1">
      <c r="A28" s="124" t="s">
        <v>79</v>
      </c>
      <c r="B28" s="34">
        <v>6209.1666666666197</v>
      </c>
      <c r="C28" s="282"/>
      <c r="D28" s="282"/>
    </row>
    <row r="29" spans="1:4" s="118" customFormat="1">
      <c r="A29" s="124" t="s">
        <v>80</v>
      </c>
      <c r="B29" s="34">
        <v>1635.0833333333201</v>
      </c>
      <c r="C29" s="282"/>
      <c r="D29" s="282"/>
    </row>
    <row r="30" spans="1:4" s="118" customFormat="1">
      <c r="A30" s="124" t="s">
        <v>81</v>
      </c>
      <c r="B30" s="34">
        <v>328.25</v>
      </c>
      <c r="C30" s="282"/>
      <c r="D30" s="282"/>
    </row>
    <row r="31" spans="1:4" s="118" customFormat="1">
      <c r="A31" s="124" t="s">
        <v>82</v>
      </c>
      <c r="B31" s="34">
        <v>729.08333333333496</v>
      </c>
      <c r="C31" s="282"/>
      <c r="D31" s="282"/>
    </row>
    <row r="32" spans="1:4" s="118" customFormat="1">
      <c r="A32" s="124" t="s">
        <v>83</v>
      </c>
      <c r="B32" s="34">
        <v>715.750000000005</v>
      </c>
      <c r="C32" s="282"/>
      <c r="D32" s="282"/>
    </row>
    <row r="33" spans="1:4" s="118" customFormat="1">
      <c r="A33" s="124" t="s">
        <v>84</v>
      </c>
      <c r="B33" s="34">
        <v>1397.3333333333301</v>
      </c>
      <c r="C33" s="282"/>
      <c r="D33" s="282"/>
    </row>
    <row r="34" spans="1:4" s="118" customFormat="1">
      <c r="A34" s="133" t="s">
        <v>85</v>
      </c>
      <c r="B34" s="34">
        <v>1467.8333333333301</v>
      </c>
      <c r="C34" s="282"/>
      <c r="D34" s="282"/>
    </row>
    <row r="35" spans="1:4" s="118" customFormat="1">
      <c r="A35" s="102" t="s">
        <v>402</v>
      </c>
      <c r="B35" s="108"/>
      <c r="D35" s="132"/>
    </row>
    <row r="36" spans="1:4" s="118" customFormat="1">
      <c r="A36" s="39" t="s">
        <v>141</v>
      </c>
      <c r="B36" s="134"/>
    </row>
    <row r="37" spans="1:4" s="118" customFormat="1"/>
    <row r="38" spans="1:4" s="118" customFormat="1"/>
  </sheetData>
  <pageMargins left="0.7" right="0.7" top="0.78740157499999996" bottom="0.78740157499999996" header="0.3" footer="0.3"/>
  <pageSetup paperSize="9"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44"/>
  <sheetViews>
    <sheetView topLeftCell="A4" zoomScale="96" zoomScaleNormal="96" zoomScaleSheetLayoutView="100" workbookViewId="0">
      <selection activeCell="D45" sqref="D45"/>
    </sheetView>
  </sheetViews>
  <sheetFormatPr baseColWidth="10" defaultColWidth="11" defaultRowHeight="15.6"/>
  <cols>
    <col min="1" max="1" width="54.59765625" style="1" customWidth="1"/>
    <col min="2" max="2" width="33.5" style="1" customWidth="1"/>
    <col min="3" max="16384" width="11" style="1"/>
  </cols>
  <sheetData>
    <row r="2" spans="1:3" ht="35.4" customHeight="1"/>
    <row r="3" spans="1:3" s="118" customFormat="1" ht="18">
      <c r="A3" s="54" t="s">
        <v>75</v>
      </c>
      <c r="B3" s="186"/>
    </row>
    <row r="4" spans="1:3" s="118" customFormat="1" ht="19.8">
      <c r="A4" s="55" t="s">
        <v>112</v>
      </c>
      <c r="B4" s="56"/>
    </row>
    <row r="5" spans="1:3" s="118" customFormat="1" ht="18.75" customHeight="1">
      <c r="A5" s="57" t="s">
        <v>404</v>
      </c>
      <c r="B5" s="58"/>
    </row>
    <row r="6" spans="1:3" s="118" customFormat="1" ht="17.399999999999999">
      <c r="A6" s="59" t="s">
        <v>113</v>
      </c>
      <c r="B6" s="60" t="s">
        <v>135</v>
      </c>
    </row>
    <row r="7" spans="1:3" s="118" customFormat="1">
      <c r="A7" s="187"/>
      <c r="B7" s="247" t="s">
        <v>4</v>
      </c>
    </row>
    <row r="8" spans="1:3" s="118" customFormat="1">
      <c r="A8" s="188" t="s">
        <v>383</v>
      </c>
      <c r="B8" s="248">
        <v>7118.8333333333094</v>
      </c>
      <c r="C8" s="290"/>
    </row>
    <row r="9" spans="1:3" s="118" customFormat="1">
      <c r="A9" s="188" t="s">
        <v>115</v>
      </c>
      <c r="B9" s="248">
        <v>5586.00000000001</v>
      </c>
      <c r="C9" s="290"/>
    </row>
    <row r="10" spans="1:3" s="118" customFormat="1">
      <c r="A10" s="188" t="s">
        <v>117</v>
      </c>
      <c r="B10" s="248">
        <v>5055.5000000000027</v>
      </c>
      <c r="C10" s="290"/>
    </row>
    <row r="11" spans="1:3" s="118" customFormat="1">
      <c r="A11" s="188" t="s">
        <v>410</v>
      </c>
      <c r="B11" s="248">
        <v>5015.4166666667206</v>
      </c>
      <c r="C11" s="290"/>
    </row>
    <row r="12" spans="1:3" s="118" customFormat="1">
      <c r="A12" s="188" t="s">
        <v>411</v>
      </c>
      <c r="B12" s="248">
        <v>4605.416666666687</v>
      </c>
      <c r="C12" s="290"/>
    </row>
    <row r="13" spans="1:3" s="118" customFormat="1">
      <c r="A13" s="188" t="s">
        <v>114</v>
      </c>
      <c r="B13" s="248">
        <v>4346.833333333373</v>
      </c>
      <c r="C13" s="290"/>
    </row>
    <row r="14" spans="1:3" s="118" customFormat="1">
      <c r="A14" s="188" t="s">
        <v>412</v>
      </c>
      <c r="B14" s="248">
        <v>3923.6666666666829</v>
      </c>
      <c r="C14" s="290"/>
    </row>
    <row r="15" spans="1:3" s="118" customFormat="1">
      <c r="A15" s="188" t="s">
        <v>116</v>
      </c>
      <c r="B15" s="248">
        <v>3461.2500000000077</v>
      </c>
      <c r="C15" s="290"/>
    </row>
    <row r="16" spans="1:3" s="118" customFormat="1">
      <c r="A16" s="190" t="s">
        <v>137</v>
      </c>
      <c r="B16" s="248">
        <v>2730.1666666666529</v>
      </c>
      <c r="C16" s="290"/>
    </row>
    <row r="17" spans="1:3" s="118" customFormat="1">
      <c r="A17" s="190" t="s">
        <v>136</v>
      </c>
      <c r="B17" s="248">
        <v>2028.3333333333369</v>
      </c>
      <c r="C17" s="290"/>
    </row>
    <row r="18" spans="1:3" s="118" customFormat="1">
      <c r="A18" s="187"/>
      <c r="B18" s="249" t="s">
        <v>14</v>
      </c>
      <c r="C18" s="189"/>
    </row>
    <row r="19" spans="1:3" s="118" customFormat="1">
      <c r="A19" s="188" t="s">
        <v>383</v>
      </c>
      <c r="B19" s="248">
        <v>5986.4166666666397</v>
      </c>
    </row>
    <row r="20" spans="1:3" s="118" customFormat="1">
      <c r="A20" s="188" t="s">
        <v>115</v>
      </c>
      <c r="B20" s="248">
        <v>4208.75000000001</v>
      </c>
    </row>
    <row r="21" spans="1:3" s="118" customFormat="1">
      <c r="A21" s="188" t="s">
        <v>117</v>
      </c>
      <c r="B21" s="248">
        <v>4972.6666666666697</v>
      </c>
    </row>
    <row r="22" spans="1:3" s="118" customFormat="1">
      <c r="A22" s="188" t="s">
        <v>410</v>
      </c>
      <c r="B22" s="248">
        <v>3287.1666666667302</v>
      </c>
    </row>
    <row r="23" spans="1:3" s="118" customFormat="1">
      <c r="A23" s="188" t="s">
        <v>411</v>
      </c>
      <c r="B23" s="248">
        <v>4341.25000000002</v>
      </c>
    </row>
    <row r="24" spans="1:3" s="118" customFormat="1">
      <c r="A24" s="188" t="s">
        <v>114</v>
      </c>
      <c r="B24" s="248">
        <v>3438.5833333333699</v>
      </c>
    </row>
    <row r="25" spans="1:3" s="118" customFormat="1">
      <c r="A25" s="188" t="s">
        <v>412</v>
      </c>
      <c r="B25" s="248">
        <v>3816.3333333333499</v>
      </c>
    </row>
    <row r="26" spans="1:3" s="118" customFormat="1">
      <c r="A26" s="188" t="s">
        <v>116</v>
      </c>
      <c r="B26" s="248">
        <v>2803.8333333333399</v>
      </c>
    </row>
    <row r="27" spans="1:3" s="118" customFormat="1">
      <c r="A27" s="190" t="s">
        <v>137</v>
      </c>
      <c r="B27" s="248">
        <v>2333.8333333333198</v>
      </c>
    </row>
    <row r="28" spans="1:3" s="118" customFormat="1">
      <c r="A28" s="190" t="s">
        <v>136</v>
      </c>
      <c r="B28" s="248">
        <v>1259.4166666666699</v>
      </c>
    </row>
    <row r="29" spans="1:3" s="118" customFormat="1">
      <c r="A29" s="187"/>
      <c r="B29" s="249" t="s">
        <v>15</v>
      </c>
    </row>
    <row r="30" spans="1:3" s="118" customFormat="1">
      <c r="A30" s="188" t="s">
        <v>383</v>
      </c>
      <c r="B30" s="248">
        <v>1132.4166666666699</v>
      </c>
    </row>
    <row r="31" spans="1:3" s="118" customFormat="1">
      <c r="A31" s="188" t="s">
        <v>115</v>
      </c>
      <c r="B31" s="248">
        <v>1377.25</v>
      </c>
    </row>
    <row r="32" spans="1:3" s="118" customFormat="1">
      <c r="A32" s="188" t="s">
        <v>117</v>
      </c>
      <c r="B32" s="248">
        <v>82.8333333333333</v>
      </c>
    </row>
    <row r="33" spans="1:2" s="118" customFormat="1">
      <c r="A33" s="188" t="s">
        <v>410</v>
      </c>
      <c r="B33" s="248">
        <v>1728.24999999999</v>
      </c>
    </row>
    <row r="34" spans="1:2" s="118" customFormat="1">
      <c r="A34" s="188" t="s">
        <v>411</v>
      </c>
      <c r="B34" s="248">
        <v>264.16666666666703</v>
      </c>
    </row>
    <row r="35" spans="1:2" s="118" customFormat="1">
      <c r="A35" s="188" t="s">
        <v>114</v>
      </c>
      <c r="B35" s="248">
        <v>908.25000000000296</v>
      </c>
    </row>
    <row r="36" spans="1:2" s="118" customFormat="1">
      <c r="A36" s="188" t="s">
        <v>412</v>
      </c>
      <c r="B36" s="248">
        <v>107.333333333333</v>
      </c>
    </row>
    <row r="37" spans="1:2" s="118" customFormat="1">
      <c r="A37" s="188" t="s">
        <v>116</v>
      </c>
      <c r="B37" s="248">
        <v>657.41666666666799</v>
      </c>
    </row>
    <row r="38" spans="1:2" s="118" customFormat="1">
      <c r="A38" s="190" t="s">
        <v>137</v>
      </c>
      <c r="B38" s="248">
        <v>396.33333333333297</v>
      </c>
    </row>
    <row r="39" spans="1:2" s="118" customFormat="1">
      <c r="A39" s="190" t="s">
        <v>136</v>
      </c>
      <c r="B39" s="250">
        <v>768.91666666666697</v>
      </c>
    </row>
    <row r="40" spans="1:2" s="118" customFormat="1">
      <c r="A40" s="102" t="s">
        <v>402</v>
      </c>
      <c r="B40" s="108"/>
    </row>
    <row r="41" spans="1:2" s="118" customFormat="1">
      <c r="A41" s="39" t="s">
        <v>118</v>
      </c>
      <c r="B41" s="39"/>
    </row>
    <row r="42" spans="1:2" s="118" customFormat="1">
      <c r="A42" s="61" t="s">
        <v>140</v>
      </c>
      <c r="B42" s="62"/>
    </row>
    <row r="43" spans="1:2" s="118" customFormat="1">
      <c r="A43" s="47" t="s">
        <v>409</v>
      </c>
      <c r="B43" s="47"/>
    </row>
    <row r="44" spans="1:2" s="118" customFormat="1">
      <c r="A44" s="6"/>
      <c r="B44" s="6"/>
    </row>
  </sheetData>
  <pageMargins left="0.7" right="0.7" top="0.78740157499999996" bottom="0.78740157499999996" header="0.3" footer="0.3"/>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L45"/>
  <sheetViews>
    <sheetView zoomScale="69" zoomScaleNormal="69" zoomScaleSheetLayoutView="100" workbookViewId="0">
      <selection activeCell="C19" sqref="C19"/>
    </sheetView>
  </sheetViews>
  <sheetFormatPr baseColWidth="10" defaultColWidth="11" defaultRowHeight="15.6"/>
  <cols>
    <col min="1" max="1" width="23.5" style="1" customWidth="1"/>
    <col min="2" max="2" width="17.19921875" style="1" customWidth="1"/>
    <col min="3" max="3" width="29.59765625" style="1" bestFit="1" customWidth="1"/>
    <col min="4" max="4" width="27.09765625" style="1" customWidth="1"/>
    <col min="5" max="5" width="29" style="1" bestFit="1" customWidth="1"/>
    <col min="6" max="16384" width="11" style="1"/>
  </cols>
  <sheetData>
    <row r="3" spans="1:12" ht="19.95" customHeight="1"/>
    <row r="4" spans="1:12" s="118" customFormat="1" ht="18.75" customHeight="1">
      <c r="A4" s="63" t="s">
        <v>75</v>
      </c>
      <c r="B4" s="64"/>
      <c r="C4" s="64"/>
      <c r="D4" s="64"/>
      <c r="E4" s="65"/>
    </row>
    <row r="5" spans="1:12" s="118" customFormat="1" ht="18.75" customHeight="1">
      <c r="A5" s="66" t="s">
        <v>109</v>
      </c>
      <c r="B5" s="75"/>
      <c r="C5" s="75"/>
      <c r="D5" s="75"/>
      <c r="E5" s="76"/>
    </row>
    <row r="6" spans="1:12" s="118" customFormat="1" ht="19.8" customHeight="1">
      <c r="A6" s="42" t="s">
        <v>404</v>
      </c>
      <c r="B6" s="70"/>
      <c r="C6" s="70"/>
      <c r="D6" s="70"/>
      <c r="E6" s="71"/>
    </row>
    <row r="7" spans="1:12" s="118" customFormat="1" ht="64.2">
      <c r="A7" s="77" t="s">
        <v>110</v>
      </c>
      <c r="B7" s="159" t="s">
        <v>111</v>
      </c>
      <c r="C7" s="159" t="s">
        <v>104</v>
      </c>
      <c r="D7" s="159" t="s">
        <v>105</v>
      </c>
      <c r="E7" s="176" t="s">
        <v>106</v>
      </c>
    </row>
    <row r="8" spans="1:12" s="118" customFormat="1" ht="66.75" customHeight="1">
      <c r="A8" s="142"/>
      <c r="B8" s="73" t="s">
        <v>4</v>
      </c>
      <c r="C8" s="160"/>
      <c r="D8" s="160"/>
      <c r="E8" s="177"/>
      <c r="G8" s="121"/>
      <c r="H8" s="178"/>
      <c r="I8" s="5"/>
      <c r="J8" s="179"/>
      <c r="K8" s="180"/>
      <c r="L8" s="181"/>
    </row>
    <row r="9" spans="1:12" s="118" customFormat="1">
      <c r="A9" s="182" t="s">
        <v>5</v>
      </c>
      <c r="B9" s="251">
        <v>349.25000000000045</v>
      </c>
      <c r="C9" s="251">
        <v>106708.66666666666</v>
      </c>
      <c r="D9" s="304">
        <v>0.32729300337992001</v>
      </c>
      <c r="E9" s="264">
        <v>112862.58333333299</v>
      </c>
      <c r="F9" s="132"/>
      <c r="G9" s="284"/>
      <c r="H9" s="284"/>
      <c r="I9" s="183"/>
      <c r="J9" s="183"/>
      <c r="K9" s="183"/>
      <c r="L9" s="184"/>
    </row>
    <row r="10" spans="1:12" s="118" customFormat="1">
      <c r="A10" s="182" t="s">
        <v>6</v>
      </c>
      <c r="B10" s="251">
        <v>5223.8333333333721</v>
      </c>
      <c r="C10" s="251">
        <v>213252.41666666669</v>
      </c>
      <c r="D10" s="304">
        <v>2.4496010010046958</v>
      </c>
      <c r="E10" s="264">
        <v>222831.5</v>
      </c>
      <c r="F10" s="132"/>
      <c r="G10" s="284"/>
      <c r="H10" s="284"/>
      <c r="I10" s="183"/>
      <c r="J10" s="183"/>
      <c r="K10" s="183"/>
      <c r="L10" s="184"/>
    </row>
    <row r="11" spans="1:12" s="118" customFormat="1">
      <c r="A11" s="182" t="s">
        <v>7</v>
      </c>
      <c r="B11" s="251">
        <v>8133.74999999995</v>
      </c>
      <c r="C11" s="251">
        <v>620768.66666666674</v>
      </c>
      <c r="D11" s="304">
        <v>1.3102707073917954</v>
      </c>
      <c r="E11" s="264">
        <v>655755.83333333337</v>
      </c>
      <c r="F11" s="132"/>
      <c r="G11" s="284"/>
      <c r="H11" s="284"/>
      <c r="I11" s="183"/>
      <c r="J11" s="183"/>
      <c r="K11" s="183"/>
      <c r="L11" s="184"/>
    </row>
    <row r="12" spans="1:12" s="118" customFormat="1">
      <c r="A12" s="182" t="s">
        <v>8</v>
      </c>
      <c r="B12" s="251">
        <v>20320.25000000044</v>
      </c>
      <c r="C12" s="251">
        <v>678498.58333333326</v>
      </c>
      <c r="D12" s="304">
        <v>2.994884661390294</v>
      </c>
      <c r="E12" s="264">
        <v>697419.41666666663</v>
      </c>
      <c r="F12" s="132"/>
      <c r="G12" s="284"/>
      <c r="H12" s="284"/>
      <c r="I12" s="183"/>
      <c r="J12" s="183"/>
      <c r="K12" s="183"/>
      <c r="L12" s="184"/>
    </row>
    <row r="13" spans="1:12" s="118" customFormat="1">
      <c r="A13" s="182" t="s">
        <v>9</v>
      </c>
      <c r="B13" s="251">
        <v>5103.8333333333539</v>
      </c>
      <c r="C13" s="251">
        <v>264465.75</v>
      </c>
      <c r="D13" s="304">
        <v>1.9298655244897889</v>
      </c>
      <c r="E13" s="264">
        <v>272514.66666666669</v>
      </c>
      <c r="F13" s="132"/>
      <c r="G13" s="284"/>
      <c r="H13" s="284"/>
      <c r="I13" s="183"/>
      <c r="J13" s="183"/>
      <c r="K13" s="183"/>
      <c r="L13" s="184"/>
    </row>
    <row r="14" spans="1:12" s="118" customFormat="1">
      <c r="A14" s="182" t="s">
        <v>10</v>
      </c>
      <c r="B14" s="251">
        <v>12810.75</v>
      </c>
      <c r="C14" s="251">
        <v>531927.08333333337</v>
      </c>
      <c r="D14" s="304">
        <v>2.40836580828356</v>
      </c>
      <c r="E14" s="264">
        <v>547952.08333333337</v>
      </c>
      <c r="F14" s="132"/>
      <c r="G14" s="284"/>
      <c r="H14" s="284"/>
      <c r="I14" s="183"/>
      <c r="J14" s="183"/>
      <c r="K14" s="183"/>
      <c r="L14" s="184"/>
    </row>
    <row r="15" spans="1:12" s="118" customFormat="1">
      <c r="A15" s="182" t="s">
        <v>11</v>
      </c>
      <c r="B15" s="251">
        <v>3055.4166666666638</v>
      </c>
      <c r="C15" s="251">
        <v>345579.25</v>
      </c>
      <c r="D15" s="304">
        <v>0.88414355510831844</v>
      </c>
      <c r="E15" s="264">
        <v>358085.08333333331</v>
      </c>
      <c r="F15" s="132"/>
      <c r="G15" s="284"/>
      <c r="H15" s="284"/>
      <c r="I15" s="183"/>
      <c r="J15" s="183"/>
      <c r="K15" s="183"/>
      <c r="L15" s="184"/>
    </row>
    <row r="16" spans="1:12" s="118" customFormat="1">
      <c r="A16" s="182" t="s">
        <v>12</v>
      </c>
      <c r="B16" s="251">
        <v>2122.9166666666588</v>
      </c>
      <c r="C16" s="251">
        <v>169271.83333333331</v>
      </c>
      <c r="D16" s="304">
        <v>1.2541464370425828</v>
      </c>
      <c r="E16" s="264">
        <v>172575.08333333331</v>
      </c>
      <c r="F16" s="132"/>
      <c r="G16" s="284"/>
      <c r="H16" s="284"/>
      <c r="I16" s="183"/>
      <c r="J16" s="183"/>
      <c r="K16" s="183"/>
      <c r="L16" s="184"/>
    </row>
    <row r="17" spans="1:12" s="118" customFormat="1">
      <c r="A17" s="182" t="s">
        <v>13</v>
      </c>
      <c r="B17" s="251">
        <v>17947.916666666912</v>
      </c>
      <c r="C17" s="251">
        <v>886959.16666666674</v>
      </c>
      <c r="D17" s="304">
        <v>2.0235335899529661</v>
      </c>
      <c r="E17" s="264">
        <v>918488</v>
      </c>
      <c r="F17" s="132"/>
      <c r="G17" s="284"/>
      <c r="H17" s="284"/>
      <c r="I17" s="183"/>
      <c r="J17" s="183"/>
      <c r="K17" s="183"/>
      <c r="L17" s="184"/>
    </row>
    <row r="18" spans="1:12" s="118" customFormat="1">
      <c r="A18" s="142"/>
      <c r="B18" s="253" t="s">
        <v>14</v>
      </c>
      <c r="C18" s="251"/>
      <c r="D18" s="255"/>
      <c r="E18" s="264"/>
      <c r="G18" s="147"/>
      <c r="H18" s="5"/>
      <c r="I18" s="179"/>
      <c r="J18" s="183"/>
      <c r="K18" s="183"/>
      <c r="L18" s="184"/>
    </row>
    <row r="19" spans="1:12" s="118" customFormat="1">
      <c r="A19" s="182" t="s">
        <v>5</v>
      </c>
      <c r="B19" s="251">
        <v>270.41666666666703</v>
      </c>
      <c r="C19" s="251">
        <v>54036.666666666664</v>
      </c>
      <c r="D19" s="304">
        <v>0.50043180556412381</v>
      </c>
      <c r="E19" s="264">
        <v>58619.166666666664</v>
      </c>
      <c r="F19" s="132"/>
      <c r="G19" s="284"/>
      <c r="H19" s="284"/>
      <c r="I19" s="183"/>
      <c r="J19" s="183"/>
      <c r="K19" s="183"/>
      <c r="L19" s="184"/>
    </row>
    <row r="20" spans="1:12" s="118" customFormat="1">
      <c r="A20" s="182" t="s">
        <v>6</v>
      </c>
      <c r="B20" s="251">
        <v>4304.50000000004</v>
      </c>
      <c r="C20" s="251">
        <v>110359.91666666667</v>
      </c>
      <c r="D20" s="304">
        <v>3.900419762912144</v>
      </c>
      <c r="E20" s="264">
        <v>116944.5</v>
      </c>
      <c r="F20" s="132"/>
      <c r="G20" s="284"/>
      <c r="H20" s="284"/>
      <c r="I20" s="183"/>
      <c r="J20" s="183"/>
      <c r="K20" s="183"/>
      <c r="L20" s="184"/>
    </row>
    <row r="21" spans="1:12" s="118" customFormat="1">
      <c r="A21" s="182" t="s">
        <v>7</v>
      </c>
      <c r="B21" s="251">
        <v>6562.3333333332903</v>
      </c>
      <c r="C21" s="251">
        <v>340354.5</v>
      </c>
      <c r="D21" s="304">
        <v>1.9280877242208609</v>
      </c>
      <c r="E21" s="264">
        <v>362668.16666666669</v>
      </c>
      <c r="F21" s="132"/>
      <c r="G21" s="284"/>
      <c r="H21" s="284"/>
      <c r="I21" s="183"/>
      <c r="J21" s="183"/>
      <c r="K21" s="183"/>
      <c r="L21" s="184"/>
    </row>
    <row r="22" spans="1:12" s="118" customFormat="1">
      <c r="A22" s="182" t="s">
        <v>8</v>
      </c>
      <c r="B22" s="251">
        <v>16789.7500000004</v>
      </c>
      <c r="C22" s="251">
        <v>370203.5</v>
      </c>
      <c r="D22" s="304">
        <v>4.5352758685426799</v>
      </c>
      <c r="E22" s="264">
        <v>382078.33333333331</v>
      </c>
      <c r="F22" s="132"/>
      <c r="G22" s="284"/>
      <c r="H22" s="284"/>
      <c r="I22" s="183"/>
      <c r="J22" s="183"/>
      <c r="K22" s="183"/>
      <c r="L22" s="184"/>
    </row>
    <row r="23" spans="1:12" s="118" customFormat="1">
      <c r="A23" s="182" t="s">
        <v>9</v>
      </c>
      <c r="B23" s="251">
        <v>4195.25000000002</v>
      </c>
      <c r="C23" s="251">
        <v>137583.41666666666</v>
      </c>
      <c r="D23" s="304">
        <v>3.0492410361956321</v>
      </c>
      <c r="E23" s="264">
        <v>142905.75</v>
      </c>
      <c r="F23" s="132"/>
      <c r="G23" s="284"/>
      <c r="H23" s="284"/>
      <c r="I23" s="183"/>
      <c r="J23" s="183"/>
      <c r="K23" s="183"/>
      <c r="L23" s="184"/>
    </row>
    <row r="24" spans="1:12" s="118" customFormat="1">
      <c r="A24" s="182" t="s">
        <v>10</v>
      </c>
      <c r="B24" s="251">
        <v>10154.5</v>
      </c>
      <c r="C24" s="251">
        <v>284181.25</v>
      </c>
      <c r="D24" s="304">
        <v>3.5732477072291013</v>
      </c>
      <c r="E24" s="264">
        <v>295689</v>
      </c>
      <c r="F24" s="132"/>
      <c r="G24" s="284"/>
      <c r="H24" s="284"/>
      <c r="I24" s="183"/>
      <c r="J24" s="183"/>
      <c r="K24" s="183"/>
      <c r="L24" s="184"/>
    </row>
    <row r="25" spans="1:12" s="118" customFormat="1">
      <c r="A25" s="182" t="s">
        <v>11</v>
      </c>
      <c r="B25" s="251">
        <v>2341.3333333333298</v>
      </c>
      <c r="C25" s="251">
        <v>179969.41666666666</v>
      </c>
      <c r="D25" s="304">
        <v>1.300961783784558</v>
      </c>
      <c r="E25" s="264">
        <v>187438.66666666666</v>
      </c>
      <c r="F25" s="132"/>
      <c r="G25" s="284"/>
      <c r="H25" s="284"/>
      <c r="I25" s="183"/>
      <c r="J25" s="183"/>
      <c r="K25" s="183"/>
      <c r="L25" s="184"/>
    </row>
    <row r="26" spans="1:12" s="118" customFormat="1">
      <c r="A26" s="182" t="s">
        <v>12</v>
      </c>
      <c r="B26" s="251">
        <v>1772.1666666666599</v>
      </c>
      <c r="C26" s="251">
        <v>88924.416666666672</v>
      </c>
      <c r="D26" s="304">
        <v>1.9928909663918626</v>
      </c>
      <c r="E26" s="264">
        <v>90978.75</v>
      </c>
      <c r="F26" s="132"/>
      <c r="G26" s="284"/>
      <c r="H26" s="284"/>
      <c r="I26" s="183"/>
      <c r="J26" s="183"/>
      <c r="K26" s="183"/>
      <c r="L26" s="184"/>
    </row>
    <row r="27" spans="1:12" s="118" customFormat="1">
      <c r="A27" s="182" t="s">
        <v>13</v>
      </c>
      <c r="B27" s="251">
        <v>12894.0833333336</v>
      </c>
      <c r="C27" s="251">
        <v>455360.25</v>
      </c>
      <c r="D27" s="304">
        <v>2.8316225084059488</v>
      </c>
      <c r="E27" s="264">
        <v>473207.33333333331</v>
      </c>
      <c r="F27" s="132"/>
      <c r="G27" s="284"/>
      <c r="H27" s="284"/>
      <c r="I27" s="183"/>
      <c r="J27" s="183"/>
      <c r="K27" s="183"/>
      <c r="L27" s="184"/>
    </row>
    <row r="28" spans="1:12" s="118" customFormat="1">
      <c r="A28" s="142"/>
      <c r="B28" s="253" t="s">
        <v>15</v>
      </c>
      <c r="C28" s="252"/>
      <c r="D28" s="256"/>
      <c r="E28" s="271"/>
      <c r="G28" s="147"/>
      <c r="H28" s="5"/>
      <c r="I28" s="179"/>
      <c r="J28" s="183"/>
      <c r="K28" s="183"/>
      <c r="L28" s="184"/>
    </row>
    <row r="29" spans="1:12" s="118" customFormat="1">
      <c r="A29" s="182" t="s">
        <v>5</v>
      </c>
      <c r="B29" s="251">
        <v>78.8333333333334</v>
      </c>
      <c r="C29" s="251">
        <v>52672</v>
      </c>
      <c r="D29" s="304">
        <v>0.14966838801134075</v>
      </c>
      <c r="E29" s="264">
        <v>54243.416666666664</v>
      </c>
      <c r="F29" s="132"/>
      <c r="G29" s="282"/>
      <c r="H29" s="282"/>
      <c r="I29" s="183"/>
      <c r="J29" s="183"/>
      <c r="K29" s="183"/>
      <c r="L29" s="184"/>
    </row>
    <row r="30" spans="1:12" s="118" customFormat="1">
      <c r="A30" s="182" t="s">
        <v>6</v>
      </c>
      <c r="B30" s="251">
        <v>919.33333333333201</v>
      </c>
      <c r="C30" s="251">
        <v>102892.5</v>
      </c>
      <c r="D30" s="304">
        <v>0.89348915939775209</v>
      </c>
      <c r="E30" s="264">
        <v>105887</v>
      </c>
      <c r="F30" s="132"/>
      <c r="G30" s="282"/>
      <c r="H30" s="282"/>
      <c r="I30" s="183"/>
      <c r="J30" s="183"/>
      <c r="K30" s="183"/>
      <c r="L30" s="184"/>
    </row>
    <row r="31" spans="1:12" s="118" customFormat="1">
      <c r="A31" s="182" t="s">
        <v>7</v>
      </c>
      <c r="B31" s="251">
        <v>1571.4166666666599</v>
      </c>
      <c r="C31" s="251">
        <v>280414.16666666669</v>
      </c>
      <c r="D31" s="304">
        <v>0.56039132592563723</v>
      </c>
      <c r="E31" s="264">
        <v>293087.66666666669</v>
      </c>
      <c r="F31" s="132"/>
      <c r="G31" s="282"/>
      <c r="H31" s="282"/>
      <c r="I31" s="183"/>
      <c r="J31" s="183"/>
      <c r="K31" s="183"/>
      <c r="L31" s="184"/>
    </row>
    <row r="32" spans="1:12" s="118" customFormat="1">
      <c r="A32" s="182" t="s">
        <v>8</v>
      </c>
      <c r="B32" s="251">
        <v>3530.50000000004</v>
      </c>
      <c r="C32" s="251">
        <v>308295.08333333331</v>
      </c>
      <c r="D32" s="304">
        <v>1.1451690898952189</v>
      </c>
      <c r="E32" s="264">
        <v>315341.08333333331</v>
      </c>
      <c r="F32" s="132"/>
      <c r="G32" s="282"/>
      <c r="H32" s="282"/>
      <c r="I32" s="183"/>
      <c r="J32" s="183"/>
      <c r="K32" s="183"/>
      <c r="L32" s="184"/>
    </row>
    <row r="33" spans="1:12" s="118" customFormat="1">
      <c r="A33" s="182" t="s">
        <v>9</v>
      </c>
      <c r="B33" s="251">
        <v>908.58333333333405</v>
      </c>
      <c r="C33" s="251">
        <v>126882.33333333334</v>
      </c>
      <c r="D33" s="304">
        <v>0.71608340535982207</v>
      </c>
      <c r="E33" s="264">
        <v>129608.91666666667</v>
      </c>
      <c r="F33" s="132"/>
      <c r="G33" s="282"/>
      <c r="H33" s="282"/>
      <c r="I33" s="183"/>
      <c r="J33" s="183"/>
      <c r="K33" s="183"/>
      <c r="L33" s="184"/>
    </row>
    <row r="34" spans="1:12" s="118" customFormat="1">
      <c r="A34" s="182" t="s">
        <v>10</v>
      </c>
      <c r="B34" s="251">
        <v>2656.25</v>
      </c>
      <c r="C34" s="251">
        <v>247745.83333333334</v>
      </c>
      <c r="D34" s="304">
        <v>1.0721673758388133</v>
      </c>
      <c r="E34" s="264">
        <v>252263.08333333334</v>
      </c>
      <c r="F34" s="132"/>
      <c r="G34" s="282"/>
      <c r="H34" s="282"/>
      <c r="I34" s="183"/>
      <c r="J34" s="183"/>
      <c r="K34" s="183"/>
      <c r="L34" s="184"/>
    </row>
    <row r="35" spans="1:12" s="118" customFormat="1">
      <c r="A35" s="182" t="s">
        <v>11</v>
      </c>
      <c r="B35" s="251">
        <v>714.08333333333405</v>
      </c>
      <c r="C35" s="251">
        <v>165609.83333333331</v>
      </c>
      <c r="D35" s="304">
        <v>0.43118413862300897</v>
      </c>
      <c r="E35" s="264">
        <v>170646.41666666666</v>
      </c>
      <c r="F35" s="132"/>
      <c r="G35" s="282"/>
      <c r="H35" s="282"/>
      <c r="I35" s="183"/>
      <c r="J35" s="183"/>
      <c r="K35" s="183"/>
      <c r="L35" s="184"/>
    </row>
    <row r="36" spans="1:12" s="118" customFormat="1">
      <c r="A36" s="182" t="s">
        <v>12</v>
      </c>
      <c r="B36" s="251">
        <v>350.74999999999898</v>
      </c>
      <c r="C36" s="251">
        <v>80347.416666666657</v>
      </c>
      <c r="D36" s="304">
        <v>0.43654172660601909</v>
      </c>
      <c r="E36" s="264">
        <v>81596.333333333328</v>
      </c>
      <c r="F36" s="132"/>
      <c r="G36" s="282"/>
      <c r="H36" s="282"/>
      <c r="I36" s="183"/>
      <c r="J36" s="183"/>
      <c r="K36" s="183"/>
      <c r="L36" s="184"/>
    </row>
    <row r="37" spans="1:12" s="118" customFormat="1">
      <c r="A37" s="185" t="s">
        <v>13</v>
      </c>
      <c r="B37" s="306">
        <v>5053.8333333333103</v>
      </c>
      <c r="C37" s="306">
        <v>431598.91666666669</v>
      </c>
      <c r="D37" s="305">
        <v>1.1709559820875306</v>
      </c>
      <c r="E37" s="265">
        <v>445280.66666666669</v>
      </c>
      <c r="F37" s="132"/>
      <c r="G37" s="282"/>
      <c r="H37" s="282"/>
      <c r="I37" s="183"/>
      <c r="J37" s="183"/>
      <c r="K37" s="183"/>
      <c r="L37" s="184"/>
    </row>
    <row r="38" spans="1:12" s="118" customFormat="1">
      <c r="A38" s="102" t="s">
        <v>402</v>
      </c>
      <c r="B38" s="108"/>
      <c r="C38" s="108"/>
      <c r="D38" s="109"/>
      <c r="E38" s="108"/>
      <c r="F38" s="132"/>
      <c r="G38" s="132"/>
      <c r="H38" s="10"/>
      <c r="I38" s="183"/>
      <c r="J38" s="183"/>
      <c r="K38" s="183"/>
      <c r="L38" s="184"/>
    </row>
    <row r="39" spans="1:12" s="118" customFormat="1">
      <c r="A39" s="39" t="s">
        <v>414</v>
      </c>
      <c r="B39" s="134"/>
      <c r="C39" s="134"/>
      <c r="D39" s="134"/>
      <c r="E39" s="134"/>
    </row>
    <row r="40" spans="1:12" s="118" customFormat="1">
      <c r="A40" s="39" t="s">
        <v>413</v>
      </c>
      <c r="B40" s="134"/>
      <c r="C40" s="134"/>
      <c r="D40" s="134"/>
      <c r="E40" s="134"/>
    </row>
    <row r="44" spans="1:12">
      <c r="A44" s="2"/>
    </row>
    <row r="45" spans="1:12">
      <c r="A45" s="2"/>
    </row>
  </sheetData>
  <pageMargins left="0.70866141732283472" right="0.70866141732283472" top="0.78740157480314965" bottom="0.78740157480314965" header="0.31496062992125984" footer="0.31496062992125984"/>
  <pageSetup paperSize="9" scale="6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N47"/>
  <sheetViews>
    <sheetView zoomScale="95" zoomScaleNormal="95" zoomScaleSheetLayoutView="100" workbookViewId="0">
      <selection activeCell="I35" sqref="I35"/>
    </sheetView>
  </sheetViews>
  <sheetFormatPr baseColWidth="10" defaultColWidth="11" defaultRowHeight="15.6"/>
  <cols>
    <col min="1" max="2" width="18.5" style="1" customWidth="1"/>
    <col min="3" max="3" width="26.69921875" style="1" customWidth="1"/>
    <col min="4" max="4" width="29" style="1" customWidth="1"/>
    <col min="5" max="5" width="26.19921875" style="1" customWidth="1"/>
    <col min="6" max="16384" width="11" style="1"/>
  </cols>
  <sheetData>
    <row r="3" spans="1:14" ht="19.95" customHeight="1"/>
    <row r="4" spans="1:14" s="118" customFormat="1" ht="18.75" customHeight="1">
      <c r="A4" s="63" t="s">
        <v>75</v>
      </c>
      <c r="B4" s="64"/>
      <c r="C4" s="64"/>
      <c r="D4" s="64"/>
      <c r="E4" s="65"/>
    </row>
    <row r="5" spans="1:14" s="118" customFormat="1" ht="18.75" customHeight="1">
      <c r="A5" s="66" t="s">
        <v>103</v>
      </c>
      <c r="B5" s="67"/>
      <c r="C5" s="67"/>
      <c r="D5" s="67"/>
      <c r="E5" s="68"/>
    </row>
    <row r="6" spans="1:14" s="118" customFormat="1" ht="20.25" customHeight="1">
      <c r="A6" s="42" t="s">
        <v>404</v>
      </c>
      <c r="B6" s="69"/>
      <c r="C6" s="70"/>
      <c r="D6" s="70"/>
      <c r="E6" s="71"/>
    </row>
    <row r="7" spans="1:14" s="118" customFormat="1" ht="66.75" customHeight="1">
      <c r="A7" s="72" t="s">
        <v>2</v>
      </c>
      <c r="B7" s="159" t="s">
        <v>111</v>
      </c>
      <c r="C7" s="159" t="s">
        <v>104</v>
      </c>
      <c r="D7" s="159" t="s">
        <v>105</v>
      </c>
      <c r="E7" s="159" t="s">
        <v>106</v>
      </c>
    </row>
    <row r="8" spans="1:14" s="118" customFormat="1" ht="72.75" customHeight="1">
      <c r="A8" s="160"/>
      <c r="B8" s="73" t="s">
        <v>4</v>
      </c>
      <c r="C8" s="160"/>
      <c r="D8" s="160"/>
      <c r="E8" s="160"/>
      <c r="G8" s="121"/>
      <c r="J8" s="161"/>
      <c r="K8" s="162"/>
      <c r="L8" s="162"/>
      <c r="M8" s="162"/>
      <c r="N8" s="162"/>
    </row>
    <row r="9" spans="1:14" s="118" customFormat="1">
      <c r="A9" s="163" t="s">
        <v>5</v>
      </c>
      <c r="B9" s="251">
        <v>679.41666666666492</v>
      </c>
      <c r="C9" s="251">
        <v>106708.66666666666</v>
      </c>
      <c r="D9" s="255">
        <v>0.63670242342077654</v>
      </c>
      <c r="E9" s="251">
        <v>112862.58333333333</v>
      </c>
      <c r="F9" s="132"/>
      <c r="G9" s="308"/>
      <c r="H9" s="308"/>
      <c r="I9" s="164"/>
      <c r="J9" s="165"/>
      <c r="K9" s="166"/>
      <c r="L9" s="166"/>
      <c r="M9" s="166"/>
      <c r="N9" s="167"/>
    </row>
    <row r="10" spans="1:14" s="118" customFormat="1">
      <c r="A10" s="163" t="s">
        <v>6</v>
      </c>
      <c r="B10" s="251">
        <v>3904.6666666666938</v>
      </c>
      <c r="C10" s="251">
        <v>213252.41666666669</v>
      </c>
      <c r="D10" s="255">
        <v>1.831006995231407</v>
      </c>
      <c r="E10" s="251">
        <v>222831.5</v>
      </c>
      <c r="F10" s="132"/>
      <c r="G10" s="308"/>
      <c r="H10" s="308"/>
      <c r="I10" s="164"/>
      <c r="J10" s="165"/>
      <c r="K10" s="166"/>
      <c r="L10" s="166"/>
      <c r="M10" s="166"/>
      <c r="N10" s="167"/>
    </row>
    <row r="11" spans="1:14" s="118" customFormat="1">
      <c r="A11" s="163" t="s">
        <v>7</v>
      </c>
      <c r="B11" s="251">
        <v>9449.2499999997399</v>
      </c>
      <c r="C11" s="251">
        <v>620768.66666666674</v>
      </c>
      <c r="D11" s="255">
        <v>1.5221853981031697</v>
      </c>
      <c r="E11" s="251">
        <v>655755.83333333337</v>
      </c>
      <c r="F11" s="132"/>
      <c r="G11" s="308"/>
      <c r="H11" s="308"/>
      <c r="I11" s="164"/>
      <c r="J11" s="165"/>
      <c r="K11" s="166"/>
      <c r="L11" s="166"/>
      <c r="M11" s="166"/>
      <c r="N11" s="167"/>
    </row>
    <row r="12" spans="1:14" s="118" customFormat="1">
      <c r="A12" s="163" t="s">
        <v>8</v>
      </c>
      <c r="B12" s="251">
        <v>19007.5000000004</v>
      </c>
      <c r="C12" s="251">
        <v>678498.58333333326</v>
      </c>
      <c r="D12" s="255">
        <v>2.8014059965490574</v>
      </c>
      <c r="E12" s="251">
        <v>697419.41666666663</v>
      </c>
      <c r="F12" s="132"/>
      <c r="G12" s="308"/>
      <c r="H12" s="308"/>
      <c r="I12" s="164"/>
      <c r="J12" s="165"/>
      <c r="K12" s="166"/>
      <c r="L12" s="166"/>
      <c r="M12" s="166"/>
      <c r="N12" s="167"/>
    </row>
    <row r="13" spans="1:14" s="118" customFormat="1">
      <c r="A13" s="163" t="s">
        <v>9</v>
      </c>
      <c r="B13" s="251">
        <v>5112.4166666667297</v>
      </c>
      <c r="C13" s="251">
        <v>264465.75</v>
      </c>
      <c r="D13" s="255">
        <v>1.9331110613252303</v>
      </c>
      <c r="E13" s="251">
        <v>272514.66666666669</v>
      </c>
      <c r="F13" s="132"/>
      <c r="G13" s="308"/>
      <c r="H13" s="308"/>
      <c r="I13" s="164"/>
      <c r="J13" s="165"/>
      <c r="K13" s="166"/>
      <c r="L13" s="166"/>
      <c r="M13" s="166"/>
      <c r="N13" s="167"/>
    </row>
    <row r="14" spans="1:14" s="118" customFormat="1">
      <c r="A14" s="163" t="s">
        <v>10</v>
      </c>
      <c r="B14" s="251">
        <v>11041.333333333141</v>
      </c>
      <c r="C14" s="251">
        <v>531927.08333333337</v>
      </c>
      <c r="D14" s="255">
        <v>2.0757230980123009</v>
      </c>
      <c r="E14" s="251">
        <v>547952.08333333337</v>
      </c>
      <c r="F14" s="132"/>
      <c r="G14" s="308"/>
      <c r="H14" s="308"/>
      <c r="I14" s="164"/>
      <c r="J14" s="165"/>
      <c r="K14" s="166"/>
      <c r="L14" s="166"/>
      <c r="M14" s="166"/>
      <c r="N14" s="167"/>
    </row>
    <row r="15" spans="1:14" s="118" customFormat="1">
      <c r="A15" s="163" t="s">
        <v>11</v>
      </c>
      <c r="B15" s="251">
        <v>3734.8333333333721</v>
      </c>
      <c r="C15" s="251">
        <v>345579.25</v>
      </c>
      <c r="D15" s="255">
        <v>1.0807458298880424</v>
      </c>
      <c r="E15" s="251">
        <v>358085.08333333331</v>
      </c>
      <c r="F15" s="132"/>
      <c r="G15" s="308"/>
      <c r="H15" s="308"/>
      <c r="I15" s="164"/>
      <c r="J15" s="165"/>
      <c r="K15" s="166"/>
      <c r="L15" s="166"/>
      <c r="M15" s="166"/>
      <c r="N15" s="167"/>
    </row>
    <row r="16" spans="1:14" s="118" customFormat="1">
      <c r="A16" s="163" t="s">
        <v>12</v>
      </c>
      <c r="B16" s="251">
        <v>2468.3333333333198</v>
      </c>
      <c r="C16" s="251">
        <v>169271.83333333331</v>
      </c>
      <c r="D16" s="255">
        <v>1.4582067699784589</v>
      </c>
      <c r="E16" s="251">
        <v>172575.08333333331</v>
      </c>
      <c r="F16" s="132"/>
      <c r="G16" s="308"/>
      <c r="H16" s="308"/>
      <c r="I16" s="164"/>
      <c r="J16" s="165"/>
      <c r="K16" s="166"/>
      <c r="L16" s="166"/>
      <c r="M16" s="166"/>
      <c r="N16" s="167"/>
    </row>
    <row r="17" spans="1:14" s="118" customFormat="1">
      <c r="A17" s="163" t="s">
        <v>13</v>
      </c>
      <c r="B17" s="251">
        <v>19373.166666667159</v>
      </c>
      <c r="C17" s="251">
        <v>886959.16666666674</v>
      </c>
      <c r="D17" s="255">
        <v>2.1842230617531802</v>
      </c>
      <c r="E17" s="251">
        <v>918488</v>
      </c>
      <c r="F17" s="132"/>
      <c r="G17" s="308"/>
      <c r="H17" s="308"/>
      <c r="I17" s="164"/>
      <c r="J17" s="165"/>
      <c r="K17" s="166"/>
      <c r="L17" s="166"/>
      <c r="M17" s="166"/>
      <c r="N17" s="167"/>
    </row>
    <row r="18" spans="1:14" s="118" customFormat="1">
      <c r="A18" s="163" t="s">
        <v>107</v>
      </c>
      <c r="B18" s="251">
        <v>1123.250000000003</v>
      </c>
      <c r="C18" s="254" t="s">
        <v>108</v>
      </c>
      <c r="D18" s="254" t="s">
        <v>108</v>
      </c>
      <c r="E18" s="254" t="s">
        <v>108</v>
      </c>
      <c r="F18" s="129"/>
      <c r="G18" s="309"/>
      <c r="H18" s="309"/>
      <c r="I18" s="169"/>
      <c r="J18" s="165"/>
      <c r="K18" s="166"/>
      <c r="L18" s="170"/>
      <c r="M18" s="170"/>
      <c r="N18" s="171"/>
    </row>
    <row r="19" spans="1:14" s="118" customFormat="1">
      <c r="A19" s="160"/>
      <c r="B19" s="253" t="s">
        <v>14</v>
      </c>
      <c r="C19" s="252"/>
      <c r="D19" s="256"/>
      <c r="E19" s="252"/>
      <c r="G19" s="172"/>
      <c r="H19" s="128"/>
      <c r="I19" s="164"/>
      <c r="J19" s="162"/>
      <c r="K19" s="173"/>
      <c r="L19" s="174"/>
      <c r="M19" s="174"/>
      <c r="N19" s="167"/>
    </row>
    <row r="20" spans="1:14" s="118" customFormat="1">
      <c r="A20" s="163" t="s">
        <v>5</v>
      </c>
      <c r="B20" s="251">
        <v>504.91666666666498</v>
      </c>
      <c r="C20" s="251">
        <v>54036.666666666664</v>
      </c>
      <c r="D20" s="255">
        <v>0.93439639750786185</v>
      </c>
      <c r="E20" s="251">
        <v>58619.166666666664</v>
      </c>
      <c r="F20" s="132"/>
      <c r="G20" s="282"/>
      <c r="H20" s="282"/>
      <c r="I20" s="164"/>
      <c r="J20" s="165"/>
      <c r="K20" s="174"/>
      <c r="L20" s="166"/>
      <c r="M20" s="166"/>
      <c r="N20" s="167"/>
    </row>
    <row r="21" spans="1:14" s="118" customFormat="1">
      <c r="A21" s="163" t="s">
        <v>6</v>
      </c>
      <c r="B21" s="251">
        <v>3160.0833333333599</v>
      </c>
      <c r="C21" s="251">
        <v>110359.91666666667</v>
      </c>
      <c r="D21" s="255">
        <v>2.8634339611528881</v>
      </c>
      <c r="E21" s="251">
        <v>116944.5</v>
      </c>
      <c r="F21" s="132"/>
      <c r="G21" s="282"/>
      <c r="H21" s="282"/>
      <c r="I21" s="164"/>
      <c r="J21" s="165"/>
      <c r="K21" s="174"/>
      <c r="L21" s="166"/>
      <c r="M21" s="166"/>
      <c r="N21" s="167"/>
    </row>
    <row r="22" spans="1:14" s="118" customFormat="1">
      <c r="A22" s="163" t="s">
        <v>7</v>
      </c>
      <c r="B22" s="251">
        <v>7712.9166666664096</v>
      </c>
      <c r="C22" s="251">
        <v>340354.5</v>
      </c>
      <c r="D22" s="255">
        <v>2.2661421155490551</v>
      </c>
      <c r="E22" s="251">
        <v>362668.16666666669</v>
      </c>
      <c r="F22" s="132"/>
      <c r="G22" s="282"/>
      <c r="H22" s="282"/>
      <c r="I22" s="164"/>
      <c r="J22" s="165"/>
      <c r="K22" s="174"/>
      <c r="L22" s="166"/>
      <c r="M22" s="166"/>
      <c r="N22" s="167"/>
    </row>
    <row r="23" spans="1:14" s="118" customFormat="1">
      <c r="A23" s="163" t="s">
        <v>8</v>
      </c>
      <c r="B23" s="251">
        <v>15817.5000000004</v>
      </c>
      <c r="C23" s="251">
        <v>370203.5</v>
      </c>
      <c r="D23" s="255">
        <v>4.2726500424767462</v>
      </c>
      <c r="E23" s="251">
        <v>382078.33333333331</v>
      </c>
      <c r="F23" s="132"/>
      <c r="G23" s="282"/>
      <c r="H23" s="282"/>
      <c r="I23" s="164"/>
      <c r="J23" s="165"/>
      <c r="K23" s="174"/>
      <c r="L23" s="166"/>
      <c r="M23" s="166"/>
      <c r="N23" s="167"/>
    </row>
    <row r="24" spans="1:14" s="118" customFormat="1">
      <c r="A24" s="163" t="s">
        <v>9</v>
      </c>
      <c r="B24" s="251">
        <v>4052.4166666667302</v>
      </c>
      <c r="C24" s="251">
        <v>137583.41666666666</v>
      </c>
      <c r="D24" s="255">
        <v>2.9454252299060246</v>
      </c>
      <c r="E24" s="251">
        <v>142905.75</v>
      </c>
      <c r="F24" s="132"/>
      <c r="G24" s="282"/>
      <c r="H24" s="282"/>
      <c r="I24" s="164"/>
      <c r="J24" s="165"/>
      <c r="K24" s="174"/>
      <c r="L24" s="166"/>
      <c r="M24" s="166"/>
      <c r="N24" s="167"/>
    </row>
    <row r="25" spans="1:14" s="118" customFormat="1">
      <c r="A25" s="163" t="s">
        <v>10</v>
      </c>
      <c r="B25" s="251">
        <v>8708.4999999998108</v>
      </c>
      <c r="C25" s="251">
        <v>284181.25</v>
      </c>
      <c r="D25" s="255">
        <v>3.0644175152300903</v>
      </c>
      <c r="E25" s="251">
        <v>295689</v>
      </c>
      <c r="F25" s="132"/>
      <c r="G25" s="282"/>
      <c r="H25" s="282"/>
      <c r="I25" s="164"/>
      <c r="J25" s="165"/>
      <c r="K25" s="174"/>
      <c r="L25" s="166"/>
      <c r="M25" s="166"/>
      <c r="N25" s="167"/>
    </row>
    <row r="26" spans="1:14" s="118" customFormat="1">
      <c r="A26" s="163" t="s">
        <v>11</v>
      </c>
      <c r="B26" s="251">
        <v>2935.3333333333699</v>
      </c>
      <c r="C26" s="251">
        <v>179969.41666666666</v>
      </c>
      <c r="D26" s="255">
        <v>1.6310178627572576</v>
      </c>
      <c r="E26" s="251">
        <v>187438.66666666666</v>
      </c>
      <c r="F26" s="132"/>
      <c r="G26" s="282"/>
      <c r="H26" s="282"/>
      <c r="I26" s="164"/>
      <c r="J26" s="165"/>
      <c r="K26" s="174"/>
      <c r="L26" s="166"/>
      <c r="M26" s="166"/>
      <c r="N26" s="167"/>
    </row>
    <row r="27" spans="1:14" s="118" customFormat="1">
      <c r="A27" s="163" t="s">
        <v>12</v>
      </c>
      <c r="B27" s="251">
        <v>2129.8333333333198</v>
      </c>
      <c r="C27" s="251">
        <v>88924.416666666672</v>
      </c>
      <c r="D27" s="255">
        <v>2.3951052063878064</v>
      </c>
      <c r="E27" s="251">
        <v>90978.75</v>
      </c>
      <c r="F27" s="132"/>
      <c r="G27" s="282"/>
      <c r="H27" s="282"/>
      <c r="I27" s="164"/>
      <c r="J27" s="165"/>
      <c r="K27" s="174"/>
      <c r="L27" s="166"/>
      <c r="M27" s="166"/>
      <c r="N27" s="167"/>
    </row>
    <row r="28" spans="1:14" s="118" customFormat="1">
      <c r="A28" s="163" t="s">
        <v>13</v>
      </c>
      <c r="B28" s="251">
        <v>14028.666666667201</v>
      </c>
      <c r="C28" s="251">
        <v>455360.25</v>
      </c>
      <c r="D28" s="255">
        <v>3.0807842069366398</v>
      </c>
      <c r="E28" s="251">
        <v>473207.33333333331</v>
      </c>
      <c r="F28" s="132"/>
      <c r="G28" s="282"/>
      <c r="H28" s="282"/>
      <c r="I28" s="164"/>
      <c r="J28" s="165"/>
      <c r="K28" s="174"/>
      <c r="L28" s="166"/>
      <c r="M28" s="166"/>
      <c r="N28" s="167"/>
    </row>
    <row r="29" spans="1:14" s="118" customFormat="1">
      <c r="A29" s="163" t="s">
        <v>107</v>
      </c>
      <c r="B29" s="251">
        <v>913.00000000000296</v>
      </c>
      <c r="C29" s="254" t="s">
        <v>108</v>
      </c>
      <c r="D29" s="254" t="s">
        <v>108</v>
      </c>
      <c r="E29" s="254" t="s">
        <v>108</v>
      </c>
      <c r="F29" s="129"/>
      <c r="G29" s="282"/>
      <c r="H29" s="282"/>
      <c r="I29" s="169"/>
      <c r="J29" s="165"/>
      <c r="K29" s="174"/>
      <c r="L29" s="170"/>
      <c r="M29" s="170"/>
      <c r="N29" s="171"/>
    </row>
    <row r="30" spans="1:14" s="118" customFormat="1">
      <c r="A30" s="160"/>
      <c r="B30" s="253" t="s">
        <v>15</v>
      </c>
      <c r="C30" s="251"/>
      <c r="D30" s="255"/>
      <c r="E30" s="251"/>
      <c r="G30" s="172"/>
      <c r="H30" s="128"/>
      <c r="I30" s="164"/>
      <c r="J30" s="162"/>
      <c r="K30" s="173"/>
      <c r="L30" s="174"/>
      <c r="M30" s="174"/>
      <c r="N30" s="167"/>
    </row>
    <row r="31" spans="1:14" s="118" customFormat="1">
      <c r="A31" s="163" t="s">
        <v>5</v>
      </c>
      <c r="B31" s="251">
        <v>174.5</v>
      </c>
      <c r="C31" s="251">
        <v>52672</v>
      </c>
      <c r="D31" s="255">
        <v>0.33129556500607532</v>
      </c>
      <c r="E31" s="251">
        <v>54243.416666666664</v>
      </c>
      <c r="F31" s="132"/>
      <c r="G31" s="284"/>
      <c r="H31" s="284"/>
      <c r="I31" s="164"/>
      <c r="J31" s="165"/>
      <c r="K31" s="174"/>
      <c r="L31" s="166"/>
      <c r="M31" s="166"/>
      <c r="N31" s="167"/>
    </row>
    <row r="32" spans="1:14" s="118" customFormat="1">
      <c r="A32" s="163" t="s">
        <v>6</v>
      </c>
      <c r="B32" s="251">
        <v>744.58333333333405</v>
      </c>
      <c r="C32" s="251">
        <v>102892.5</v>
      </c>
      <c r="D32" s="255">
        <v>0.72365170768844578</v>
      </c>
      <c r="E32" s="251">
        <v>105887</v>
      </c>
      <c r="F32" s="132"/>
      <c r="G32" s="284"/>
      <c r="H32" s="284"/>
      <c r="I32" s="164"/>
      <c r="J32" s="165"/>
      <c r="K32" s="174"/>
      <c r="L32" s="166"/>
      <c r="M32" s="166"/>
      <c r="N32" s="167"/>
    </row>
    <row r="33" spans="1:14" s="118" customFormat="1">
      <c r="A33" s="163" t="s">
        <v>7</v>
      </c>
      <c r="B33" s="251">
        <v>1736.3333333333301</v>
      </c>
      <c r="C33" s="251">
        <v>280414.16666666669</v>
      </c>
      <c r="D33" s="255">
        <v>0.61920314297006984</v>
      </c>
      <c r="E33" s="251">
        <v>293087.66666666669</v>
      </c>
      <c r="F33" s="132"/>
      <c r="G33" s="284"/>
      <c r="H33" s="284"/>
      <c r="I33" s="164"/>
      <c r="J33" s="165"/>
      <c r="K33" s="174"/>
      <c r="L33" s="166"/>
      <c r="M33" s="166"/>
      <c r="N33" s="167"/>
    </row>
    <row r="34" spans="1:14" s="118" customFormat="1">
      <c r="A34" s="163" t="s">
        <v>8</v>
      </c>
      <c r="B34" s="251">
        <v>3190</v>
      </c>
      <c r="C34" s="251">
        <v>308295.08333333331</v>
      </c>
      <c r="D34" s="255">
        <v>1.0347229561721305</v>
      </c>
      <c r="E34" s="251">
        <v>315341.08333333331</v>
      </c>
      <c r="F34" s="132"/>
      <c r="G34" s="284"/>
      <c r="H34" s="284"/>
      <c r="I34" s="164"/>
      <c r="J34" s="165"/>
      <c r="K34" s="174"/>
      <c r="L34" s="166"/>
      <c r="M34" s="166"/>
      <c r="N34" s="167"/>
    </row>
    <row r="35" spans="1:14" s="118" customFormat="1">
      <c r="A35" s="163" t="s">
        <v>9</v>
      </c>
      <c r="B35" s="251">
        <v>1060</v>
      </c>
      <c r="C35" s="251">
        <v>126882.33333333334</v>
      </c>
      <c r="D35" s="255">
        <v>0.83541969331165089</v>
      </c>
      <c r="E35" s="251">
        <v>129608.91666666667</v>
      </c>
      <c r="F35" s="132"/>
      <c r="G35" s="284"/>
      <c r="H35" s="284"/>
      <c r="I35" s="164"/>
      <c r="J35" s="165"/>
      <c r="K35" s="174"/>
      <c r="L35" s="166"/>
      <c r="M35" s="166"/>
      <c r="N35" s="167"/>
    </row>
    <row r="36" spans="1:14" s="118" customFormat="1">
      <c r="A36" s="163" t="s">
        <v>10</v>
      </c>
      <c r="B36" s="251">
        <v>2332.8333333333298</v>
      </c>
      <c r="C36" s="251">
        <v>247745.83333333334</v>
      </c>
      <c r="D36" s="255">
        <v>0.94162363981903341</v>
      </c>
      <c r="E36" s="251">
        <v>252263.08333333334</v>
      </c>
      <c r="F36" s="132"/>
      <c r="G36" s="284"/>
      <c r="H36" s="284"/>
      <c r="I36" s="164"/>
      <c r="J36" s="165"/>
      <c r="K36" s="174"/>
      <c r="L36" s="166"/>
      <c r="M36" s="166"/>
      <c r="N36" s="167"/>
    </row>
    <row r="37" spans="1:14" s="118" customFormat="1">
      <c r="A37" s="163" t="s">
        <v>11</v>
      </c>
      <c r="B37" s="251">
        <v>799.50000000000205</v>
      </c>
      <c r="C37" s="251">
        <v>165609.83333333331</v>
      </c>
      <c r="D37" s="255">
        <v>0.48276118869753237</v>
      </c>
      <c r="E37" s="251">
        <v>170646.41666666666</v>
      </c>
      <c r="F37" s="132"/>
      <c r="G37" s="284"/>
      <c r="H37" s="284"/>
      <c r="I37" s="164"/>
      <c r="J37" s="165"/>
      <c r="K37" s="174"/>
      <c r="L37" s="166"/>
      <c r="M37" s="166"/>
      <c r="N37" s="167"/>
    </row>
    <row r="38" spans="1:14" s="118" customFormat="1">
      <c r="A38" s="163" t="s">
        <v>12</v>
      </c>
      <c r="B38" s="251">
        <v>338.5</v>
      </c>
      <c r="C38" s="251">
        <v>80347.416666666657</v>
      </c>
      <c r="D38" s="255">
        <v>0.42129543679583148</v>
      </c>
      <c r="E38" s="251">
        <v>81596.333333333328</v>
      </c>
      <c r="F38" s="132"/>
      <c r="G38" s="284"/>
      <c r="H38" s="284"/>
      <c r="I38" s="164"/>
      <c r="J38" s="165"/>
      <c r="K38" s="174"/>
      <c r="L38" s="166"/>
      <c r="M38" s="166"/>
      <c r="N38" s="167"/>
    </row>
    <row r="39" spans="1:14" s="118" customFormat="1">
      <c r="A39" s="163" t="s">
        <v>13</v>
      </c>
      <c r="B39" s="251">
        <v>5344.49999999996</v>
      </c>
      <c r="C39" s="251">
        <v>431598.91666666669</v>
      </c>
      <c r="D39" s="255">
        <v>1.2383024594400533</v>
      </c>
      <c r="E39" s="251">
        <v>445280.66666666669</v>
      </c>
      <c r="F39" s="132"/>
      <c r="G39" s="284"/>
      <c r="H39" s="284"/>
      <c r="I39" s="164"/>
      <c r="J39" s="165"/>
      <c r="K39" s="174"/>
      <c r="L39" s="166"/>
      <c r="M39" s="166"/>
      <c r="N39" s="167"/>
    </row>
    <row r="40" spans="1:14" s="118" customFormat="1">
      <c r="A40" s="163" t="s">
        <v>107</v>
      </c>
      <c r="B40" s="251">
        <v>210.25</v>
      </c>
      <c r="C40" s="254" t="s">
        <v>108</v>
      </c>
      <c r="D40" s="254" t="s">
        <v>108</v>
      </c>
      <c r="E40" s="254" t="s">
        <v>108</v>
      </c>
      <c r="F40" s="129"/>
      <c r="G40" s="307"/>
      <c r="H40" s="307"/>
      <c r="I40" s="168"/>
      <c r="J40" s="165"/>
      <c r="K40" s="174"/>
      <c r="L40" s="170"/>
      <c r="M40" s="170"/>
      <c r="N40" s="175"/>
    </row>
    <row r="41" spans="1:14" s="118" customFormat="1">
      <c r="A41" s="102" t="s">
        <v>402</v>
      </c>
      <c r="B41" s="108"/>
      <c r="C41" s="110"/>
      <c r="D41" s="110"/>
      <c r="E41" s="110"/>
      <c r="F41" s="129"/>
      <c r="G41" s="129"/>
      <c r="H41" s="168"/>
      <c r="I41" s="168"/>
      <c r="J41" s="165"/>
      <c r="K41" s="174"/>
      <c r="L41" s="170"/>
      <c r="M41" s="170"/>
      <c r="N41" s="175"/>
    </row>
    <row r="42" spans="1:14" s="118" customFormat="1">
      <c r="A42" s="92" t="s">
        <v>415</v>
      </c>
      <c r="B42" s="74"/>
      <c r="C42" s="134"/>
      <c r="D42" s="134"/>
      <c r="E42" s="134"/>
    </row>
    <row r="43" spans="1:14" s="118" customFormat="1">
      <c r="A43" s="39" t="s">
        <v>416</v>
      </c>
      <c r="B43" s="134"/>
      <c r="C43" s="134"/>
      <c r="D43" s="134"/>
      <c r="E43" s="134"/>
    </row>
    <row r="46" spans="1:14">
      <c r="A46" s="2"/>
    </row>
    <row r="47" spans="1:14">
      <c r="A47" s="2"/>
    </row>
  </sheetData>
  <pageMargins left="0.70866141732283472" right="0.70866141732283472" top="0.78740157480314965" bottom="0.78740157480314965"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3</vt:i4>
      </vt:variant>
    </vt:vector>
  </HeadingPairs>
  <TitlesOfParts>
    <vt:vector size="17" baseType="lpstr">
      <vt:lpstr>Inhalt</vt:lpstr>
      <vt:lpstr>AKÜ Übersicht</vt:lpstr>
      <vt:lpstr>AKÜ Inland</vt:lpstr>
      <vt:lpstr>AKÜ aus EWR Ausland</vt:lpstr>
      <vt:lpstr>Staatsbürgerschaft</vt:lpstr>
      <vt:lpstr>Sparten</vt:lpstr>
      <vt:lpstr>Fachverband</vt:lpstr>
      <vt:lpstr>Bundesland des Überlassers</vt:lpstr>
      <vt:lpstr>Bundesland des Beschäftigers</vt:lpstr>
      <vt:lpstr>Inl. Überlasser nach Bundesland</vt:lpstr>
      <vt:lpstr>aus EWR nach NACE</vt:lpstr>
      <vt:lpstr>aus EWR nach Staatsbürgerschaft</vt:lpstr>
      <vt:lpstr>aus EWR nach Bundesland</vt:lpstr>
      <vt:lpstr>nach NACE</vt:lpstr>
      <vt:lpstr>'aus EWR nach Staatsbürgerschaft'!Print_Area</vt:lpstr>
      <vt:lpstr>Fachverband!Print_Area</vt:lpstr>
      <vt:lpstr>Staatsbürgerschaft!Print_Area</vt:lpstr>
    </vt:vector>
  </TitlesOfParts>
  <Company>Sozialministerium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Gregoritsch, Petra</dc:creator>
  <cp:lastModifiedBy>Türk Anika</cp:lastModifiedBy>
  <cp:lastPrinted>2024-01-19T09:40:04Z</cp:lastPrinted>
  <dcterms:created xsi:type="dcterms:W3CDTF">2019-10-23T08:42:37Z</dcterms:created>
  <dcterms:modified xsi:type="dcterms:W3CDTF">2025-02-06T14:30:50Z</dcterms:modified>
</cp:coreProperties>
</file>